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5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6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7.xml" ContentType="application/vnd.openxmlformats-officedocument.drawing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8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uoffice-my.sharepoint.com/personal/wty86_yorku_ca/Documents/Msc and PhD docs/ACI of Km/Experimental data/"/>
    </mc:Choice>
  </mc:AlternateContent>
  <xr:revisionPtr revIDLastSave="151" documentId="13_ncr:1_{28DD49CE-0BE2-416B-AEA9-7374A1F0C6FA}" xr6:coauthVersionLast="47" xr6:coauthVersionMax="47" xr10:uidLastSave="{5FD86745-29B3-48A3-90B5-D0670A356385}"/>
  <bookViews>
    <workbookView xWindow="9480" yWindow="1665" windowWidth="8685" windowHeight="10170" firstSheet="6" activeTab="8" xr2:uid="{00000000-000D-0000-FFFF-FFFF00000000}"/>
  </bookViews>
  <sheets>
    <sheet name="Kinetik 1. D-F" sheetId="1" r:id="rId1"/>
    <sheet name="Kinetik 2. A-C" sheetId="2" r:id="rId2"/>
    <sheet name="Kinetik 3. D-F" sheetId="3" r:id="rId3"/>
    <sheet name="Kinetik 4. A-C" sheetId="4" r:id="rId4"/>
    <sheet name="Kinetik 5. D-F" sheetId="5" r:id="rId5"/>
    <sheet name="Auswertung Kinetik 1." sheetId="6" r:id="rId6"/>
    <sheet name="Auswertung Kinetik 2." sheetId="7" r:id="rId7"/>
    <sheet name="Auswertung Kinetik 3." sheetId="8" r:id="rId8"/>
    <sheet name="Auswertung Kinetik 4." sheetId="9" r:id="rId9"/>
    <sheet name="Auswertung Kinetik 5." sheetId="10" r:id="rId10"/>
    <sheet name="Sheet1" sheetId="12" r:id="rId11"/>
    <sheet name="Summary_Fits_Prism 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0" l="1"/>
  <c r="G33" i="7"/>
  <c r="G33" i="6"/>
  <c r="G24" i="6"/>
  <c r="E33" i="6"/>
  <c r="I2" i="12" l="1"/>
  <c r="I3" i="12"/>
  <c r="I4" i="12"/>
  <c r="I5" i="12"/>
  <c r="I6" i="12"/>
  <c r="I7" i="12"/>
  <c r="I8" i="12"/>
  <c r="I9" i="12"/>
  <c r="I10" i="12"/>
  <c r="I11" i="12"/>
  <c r="I12" i="12"/>
  <c r="I13" i="12"/>
  <c r="I1" i="12"/>
  <c r="E18" i="12" l="1"/>
  <c r="E19" i="12"/>
  <c r="E20" i="12"/>
  <c r="E21" i="12"/>
  <c r="E22" i="12"/>
  <c r="E23" i="12"/>
  <c r="E24" i="12"/>
  <c r="E25" i="12"/>
  <c r="E26" i="12"/>
  <c r="E27" i="12"/>
  <c r="E28" i="12"/>
  <c r="E29" i="12"/>
  <c r="E17" i="12"/>
  <c r="D24" i="11"/>
  <c r="O18" i="7"/>
  <c r="S18" i="7"/>
  <c r="T18" i="7"/>
  <c r="E33" i="8"/>
  <c r="S29" i="10"/>
  <c r="R29" i="10"/>
  <c r="T28" i="10"/>
  <c r="R28" i="10"/>
  <c r="S27" i="10"/>
  <c r="R27" i="10"/>
  <c r="T26" i="10"/>
  <c r="R26" i="10"/>
  <c r="S25" i="10"/>
  <c r="R25" i="10"/>
  <c r="T24" i="10"/>
  <c r="R24" i="10"/>
  <c r="S23" i="10"/>
  <c r="R23" i="10"/>
  <c r="T22" i="10"/>
  <c r="R22" i="10"/>
  <c r="S21" i="10"/>
  <c r="R21" i="10"/>
  <c r="T20" i="10"/>
  <c r="R20" i="10"/>
  <c r="S19" i="10"/>
  <c r="R19" i="10"/>
  <c r="T18" i="10"/>
  <c r="S18" i="10"/>
  <c r="R18" i="10"/>
  <c r="R10" i="10"/>
  <c r="T29" i="10" s="1"/>
  <c r="R5" i="10"/>
  <c r="R29" i="9"/>
  <c r="T28" i="9"/>
  <c r="R28" i="9"/>
  <c r="S27" i="9"/>
  <c r="R27" i="9"/>
  <c r="R26" i="9"/>
  <c r="R25" i="9"/>
  <c r="T24" i="9"/>
  <c r="R24" i="9"/>
  <c r="S23" i="9"/>
  <c r="R23" i="9"/>
  <c r="R22" i="9"/>
  <c r="R21" i="9"/>
  <c r="T20" i="9"/>
  <c r="R20" i="9"/>
  <c r="S19" i="9"/>
  <c r="R19" i="9"/>
  <c r="R18" i="9"/>
  <c r="R10" i="9"/>
  <c r="T29" i="9" s="1"/>
  <c r="S29" i="8"/>
  <c r="R29" i="8"/>
  <c r="R28" i="8"/>
  <c r="R27" i="8"/>
  <c r="T26" i="8"/>
  <c r="R26" i="8"/>
  <c r="S25" i="8"/>
  <c r="R25" i="8"/>
  <c r="R24" i="8"/>
  <c r="R23" i="8"/>
  <c r="T22" i="8"/>
  <c r="R22" i="8"/>
  <c r="S21" i="8"/>
  <c r="R21" i="8"/>
  <c r="R20" i="8"/>
  <c r="R19" i="8"/>
  <c r="T18" i="8"/>
  <c r="R18" i="8"/>
  <c r="R10" i="8"/>
  <c r="T27" i="8" s="1"/>
  <c r="R5" i="8"/>
  <c r="S29" i="7"/>
  <c r="R29" i="7"/>
  <c r="R28" i="7"/>
  <c r="R27" i="7"/>
  <c r="T26" i="7"/>
  <c r="R26" i="7"/>
  <c r="S25" i="7"/>
  <c r="R25" i="7"/>
  <c r="R24" i="7"/>
  <c r="R23" i="7"/>
  <c r="T22" i="7"/>
  <c r="R22" i="7"/>
  <c r="S21" i="7"/>
  <c r="R21" i="7"/>
  <c r="R20" i="7"/>
  <c r="R19" i="7"/>
  <c r="R18" i="7"/>
  <c r="R10" i="7"/>
  <c r="T27" i="7" s="1"/>
  <c r="R5" i="7"/>
  <c r="T18" i="6"/>
  <c r="T19" i="6"/>
  <c r="T20" i="6"/>
  <c r="T21" i="6"/>
  <c r="T22" i="6"/>
  <c r="T23" i="6"/>
  <c r="T24" i="6"/>
  <c r="T25" i="6"/>
  <c r="T26" i="6"/>
  <c r="T27" i="6"/>
  <c r="T28" i="6"/>
  <c r="T29" i="6"/>
  <c r="S19" i="6"/>
  <c r="S20" i="6"/>
  <c r="S21" i="6"/>
  <c r="S22" i="6"/>
  <c r="S23" i="6"/>
  <c r="S24" i="6"/>
  <c r="S25" i="6"/>
  <c r="S26" i="6"/>
  <c r="S27" i="6"/>
  <c r="S28" i="6"/>
  <c r="S29" i="6"/>
  <c r="S18" i="6"/>
  <c r="R19" i="6"/>
  <c r="R20" i="6"/>
  <c r="R21" i="6"/>
  <c r="R22" i="6"/>
  <c r="R23" i="6"/>
  <c r="R24" i="6"/>
  <c r="R25" i="6"/>
  <c r="R26" i="6"/>
  <c r="R27" i="6"/>
  <c r="R28" i="6"/>
  <c r="R29" i="6"/>
  <c r="R18" i="6"/>
  <c r="R10" i="6"/>
  <c r="R5" i="6"/>
  <c r="T19" i="10" l="1"/>
  <c r="S22" i="10"/>
  <c r="T23" i="10"/>
  <c r="S26" i="10"/>
  <c r="T27" i="10"/>
  <c r="S20" i="10"/>
  <c r="T21" i="10"/>
  <c r="S24" i="10"/>
  <c r="T25" i="10"/>
  <c r="S28" i="10"/>
  <c r="S18" i="9"/>
  <c r="T19" i="9"/>
  <c r="S22" i="9"/>
  <c r="T23" i="9"/>
  <c r="S26" i="9"/>
  <c r="T27" i="9"/>
  <c r="R5" i="9"/>
  <c r="T18" i="9"/>
  <c r="S21" i="9"/>
  <c r="T22" i="9"/>
  <c r="S25" i="9"/>
  <c r="T26" i="9"/>
  <c r="S29" i="9"/>
  <c r="S20" i="9"/>
  <c r="T21" i="9"/>
  <c r="S24" i="9"/>
  <c r="T25" i="9"/>
  <c r="S28" i="9"/>
  <c r="S20" i="8"/>
  <c r="T21" i="8"/>
  <c r="S24" i="8"/>
  <c r="T25" i="8"/>
  <c r="S28" i="8"/>
  <c r="T29" i="8"/>
  <c r="S19" i="8"/>
  <c r="T20" i="8"/>
  <c r="S23" i="8"/>
  <c r="T24" i="8"/>
  <c r="S27" i="8"/>
  <c r="T28" i="8"/>
  <c r="S18" i="8"/>
  <c r="T19" i="8"/>
  <c r="S22" i="8"/>
  <c r="T23" i="8"/>
  <c r="S26" i="8"/>
  <c r="S20" i="7"/>
  <c r="T21" i="7"/>
  <c r="S24" i="7"/>
  <c r="T25" i="7"/>
  <c r="S28" i="7"/>
  <c r="T29" i="7"/>
  <c r="S19" i="7"/>
  <c r="T20" i="7"/>
  <c r="S23" i="7"/>
  <c r="T24" i="7"/>
  <c r="S27" i="7"/>
  <c r="T28" i="7"/>
  <c r="T19" i="7"/>
  <c r="S22" i="7"/>
  <c r="T23" i="7"/>
  <c r="S26" i="7"/>
  <c r="E33" i="10" l="1"/>
  <c r="K213" i="10"/>
  <c r="E213" i="10"/>
  <c r="K212" i="10"/>
  <c r="E212" i="10"/>
  <c r="K211" i="10"/>
  <c r="N212" i="10" s="1"/>
  <c r="L29" i="10" s="1"/>
  <c r="P29" i="10" s="1"/>
  <c r="E211" i="10"/>
  <c r="BB208" i="10"/>
  <c r="BA208" i="10"/>
  <c r="AZ208" i="10"/>
  <c r="AY208" i="10"/>
  <c r="AX208" i="10"/>
  <c r="AW208" i="10"/>
  <c r="AV208" i="10"/>
  <c r="AU208" i="10"/>
  <c r="AT208" i="10"/>
  <c r="AS208" i="10"/>
  <c r="AR208" i="10"/>
  <c r="AQ208" i="10"/>
  <c r="AP208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BB207" i="10"/>
  <c r="BA207" i="10"/>
  <c r="AZ207" i="10"/>
  <c r="AY207" i="10"/>
  <c r="AX207" i="10"/>
  <c r="AW207" i="10"/>
  <c r="AV207" i="10"/>
  <c r="AU207" i="10"/>
  <c r="AT207" i="10"/>
  <c r="AS207" i="10"/>
  <c r="AR207" i="10"/>
  <c r="AQ207" i="10"/>
  <c r="AP207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K198" i="10"/>
  <c r="E198" i="10"/>
  <c r="K197" i="10"/>
  <c r="E197" i="10"/>
  <c r="K196" i="10"/>
  <c r="N197" i="10" s="1"/>
  <c r="L28" i="10" s="1"/>
  <c r="P28" i="10" s="1"/>
  <c r="E196" i="10"/>
  <c r="H197" i="10" s="1"/>
  <c r="D28" i="10" s="1"/>
  <c r="H28" i="10" s="1"/>
  <c r="BB193" i="10"/>
  <c r="BA193" i="10"/>
  <c r="AZ193" i="10"/>
  <c r="AY193" i="10"/>
  <c r="AX193" i="10"/>
  <c r="AW193" i="10"/>
  <c r="AV193" i="10"/>
  <c r="AU193" i="10"/>
  <c r="AT193" i="10"/>
  <c r="AS193" i="10"/>
  <c r="AR193" i="10"/>
  <c r="AQ193" i="10"/>
  <c r="AP193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BB192" i="10"/>
  <c r="BA192" i="10"/>
  <c r="AZ192" i="10"/>
  <c r="AY192" i="10"/>
  <c r="AX192" i="10"/>
  <c r="AW192" i="10"/>
  <c r="AV192" i="10"/>
  <c r="AU192" i="10"/>
  <c r="AT192" i="10"/>
  <c r="AS192" i="10"/>
  <c r="AR192" i="10"/>
  <c r="AQ192" i="10"/>
  <c r="AP192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K183" i="10"/>
  <c r="E183" i="10"/>
  <c r="K182" i="10"/>
  <c r="E182" i="10"/>
  <c r="K181" i="10"/>
  <c r="N182" i="10" s="1"/>
  <c r="L27" i="10" s="1"/>
  <c r="P27" i="10" s="1"/>
  <c r="E181" i="10"/>
  <c r="BB178" i="10"/>
  <c r="BA178" i="10"/>
  <c r="AZ178" i="10"/>
  <c r="AY178" i="10"/>
  <c r="AX178" i="10"/>
  <c r="AW178" i="10"/>
  <c r="AV178" i="10"/>
  <c r="AU178" i="10"/>
  <c r="AT178" i="10"/>
  <c r="AS178" i="10"/>
  <c r="AR178" i="10"/>
  <c r="AQ178" i="10"/>
  <c r="AP178" i="10"/>
  <c r="AO178" i="10"/>
  <c r="AN178" i="10"/>
  <c r="AM178" i="10"/>
  <c r="AL178" i="10"/>
  <c r="AK178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BB177" i="10"/>
  <c r="BA177" i="10"/>
  <c r="AZ177" i="10"/>
  <c r="AY177" i="10"/>
  <c r="AX177" i="10"/>
  <c r="AW177" i="10"/>
  <c r="AV177" i="10"/>
  <c r="AU177" i="10"/>
  <c r="AT177" i="10"/>
  <c r="AS177" i="10"/>
  <c r="AR177" i="10"/>
  <c r="AQ177" i="10"/>
  <c r="AP177" i="10"/>
  <c r="AO177" i="10"/>
  <c r="AN177" i="10"/>
  <c r="AM177" i="10"/>
  <c r="AL177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K168" i="10"/>
  <c r="E168" i="10"/>
  <c r="K167" i="10"/>
  <c r="E167" i="10"/>
  <c r="K166" i="10"/>
  <c r="N167" i="10" s="1"/>
  <c r="L26" i="10" s="1"/>
  <c r="P26" i="10" s="1"/>
  <c r="E166" i="10"/>
  <c r="H167" i="10" s="1"/>
  <c r="D26" i="10" s="1"/>
  <c r="H26" i="10" s="1"/>
  <c r="BB163" i="10"/>
  <c r="BA163" i="10"/>
  <c r="AZ163" i="10"/>
  <c r="AY163" i="10"/>
  <c r="AX163" i="10"/>
  <c r="AW163" i="10"/>
  <c r="AV163" i="10"/>
  <c r="AU163" i="10"/>
  <c r="AT163" i="10"/>
  <c r="AS163" i="10"/>
  <c r="AR163" i="10"/>
  <c r="AQ163" i="10"/>
  <c r="AP163" i="10"/>
  <c r="AO163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BB162" i="10"/>
  <c r="BA162" i="10"/>
  <c r="AZ162" i="10"/>
  <c r="AY162" i="10"/>
  <c r="AX162" i="10"/>
  <c r="AW162" i="10"/>
  <c r="AV162" i="10"/>
  <c r="AU162" i="10"/>
  <c r="AT162" i="10"/>
  <c r="AS162" i="10"/>
  <c r="AR162" i="10"/>
  <c r="AQ162" i="10"/>
  <c r="AP162" i="10"/>
  <c r="AO162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K153" i="10"/>
  <c r="E153" i="10"/>
  <c r="K152" i="10"/>
  <c r="E152" i="10"/>
  <c r="K151" i="10"/>
  <c r="E151" i="10"/>
  <c r="BB148" i="10"/>
  <c r="BA148" i="10"/>
  <c r="AZ148" i="10"/>
  <c r="AY148" i="10"/>
  <c r="AX148" i="10"/>
  <c r="AW148" i="10"/>
  <c r="AV148" i="10"/>
  <c r="AU148" i="10"/>
  <c r="AT148" i="10"/>
  <c r="AS148" i="10"/>
  <c r="AR148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BB147" i="10"/>
  <c r="BA147" i="10"/>
  <c r="AZ147" i="10"/>
  <c r="AY147" i="10"/>
  <c r="AX147" i="10"/>
  <c r="AW147" i="10"/>
  <c r="AV147" i="10"/>
  <c r="AU147" i="10"/>
  <c r="AT147" i="10"/>
  <c r="AS147" i="10"/>
  <c r="AR147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K138" i="10"/>
  <c r="E138" i="10"/>
  <c r="K137" i="10"/>
  <c r="E137" i="10"/>
  <c r="K136" i="10"/>
  <c r="E136" i="10"/>
  <c r="H137" i="10" s="1"/>
  <c r="D24" i="10" s="1"/>
  <c r="H24" i="10" s="1"/>
  <c r="BB133" i="10"/>
  <c r="BA133" i="10"/>
  <c r="AZ133" i="10"/>
  <c r="AY133" i="10"/>
  <c r="AX133" i="10"/>
  <c r="AW133" i="10"/>
  <c r="AV133" i="10"/>
  <c r="AU133" i="10"/>
  <c r="AT133" i="10"/>
  <c r="AS133" i="10"/>
  <c r="AR133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BB132" i="10"/>
  <c r="BA132" i="10"/>
  <c r="AZ132" i="10"/>
  <c r="AY132" i="10"/>
  <c r="AX132" i="10"/>
  <c r="AW132" i="10"/>
  <c r="AV132" i="10"/>
  <c r="AU132" i="10"/>
  <c r="AT132" i="10"/>
  <c r="AS132" i="10"/>
  <c r="AR132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K123" i="10"/>
  <c r="E123" i="10"/>
  <c r="K122" i="10"/>
  <c r="E122" i="10"/>
  <c r="K121" i="10"/>
  <c r="N122" i="10" s="1"/>
  <c r="L23" i="10" s="1"/>
  <c r="P23" i="10" s="1"/>
  <c r="E121" i="10"/>
  <c r="BB118" i="10"/>
  <c r="BA118" i="10"/>
  <c r="AZ118" i="10"/>
  <c r="AY118" i="10"/>
  <c r="AX118" i="10"/>
  <c r="AW118" i="10"/>
  <c r="AV118" i="10"/>
  <c r="AU118" i="10"/>
  <c r="AT118" i="10"/>
  <c r="AS118" i="10"/>
  <c r="AR118" i="10"/>
  <c r="AQ118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BB117" i="10"/>
  <c r="BA117" i="10"/>
  <c r="AZ117" i="10"/>
  <c r="AY117" i="10"/>
  <c r="AX117" i="10"/>
  <c r="AW117" i="10"/>
  <c r="AV117" i="10"/>
  <c r="AU117" i="10"/>
  <c r="AT117" i="10"/>
  <c r="AS117" i="10"/>
  <c r="AR117" i="10"/>
  <c r="AQ117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K108" i="10"/>
  <c r="E108" i="10"/>
  <c r="K107" i="10"/>
  <c r="E107" i="10"/>
  <c r="K106" i="10"/>
  <c r="E106" i="10"/>
  <c r="H107" i="10" s="1"/>
  <c r="D22" i="10" s="1"/>
  <c r="H22" i="10" s="1"/>
  <c r="BB103" i="10"/>
  <c r="BA103" i="10"/>
  <c r="AZ103" i="10"/>
  <c r="AY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K103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BB102" i="10"/>
  <c r="BA102" i="10"/>
  <c r="AZ102" i="10"/>
  <c r="AY102" i="10"/>
  <c r="AX102" i="10"/>
  <c r="AW102" i="10"/>
  <c r="AV102" i="10"/>
  <c r="AU102" i="10"/>
  <c r="AT102" i="10"/>
  <c r="AS102" i="10"/>
  <c r="AR102" i="10"/>
  <c r="AQ102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K93" i="10"/>
  <c r="E93" i="10"/>
  <c r="K92" i="10"/>
  <c r="E92" i="10"/>
  <c r="K91" i="10"/>
  <c r="N92" i="10" s="1"/>
  <c r="L21" i="10" s="1"/>
  <c r="P21" i="10" s="1"/>
  <c r="E91" i="10"/>
  <c r="BB88" i="10"/>
  <c r="BA88" i="10"/>
  <c r="AZ88" i="10"/>
  <c r="AY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L88" i="10"/>
  <c r="AK88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BB87" i="10"/>
  <c r="BA87" i="10"/>
  <c r="AZ87" i="10"/>
  <c r="AY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K87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K78" i="10"/>
  <c r="E78" i="10"/>
  <c r="K77" i="10"/>
  <c r="E77" i="10"/>
  <c r="K76" i="10"/>
  <c r="N77" i="10" s="1"/>
  <c r="L20" i="10" s="1"/>
  <c r="P20" i="10" s="1"/>
  <c r="E76" i="10"/>
  <c r="H77" i="10" s="1"/>
  <c r="D20" i="10" s="1"/>
  <c r="H20" i="10" s="1"/>
  <c r="BB73" i="10"/>
  <c r="BA73" i="10"/>
  <c r="AZ73" i="10"/>
  <c r="AY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K63" i="10"/>
  <c r="E63" i="10"/>
  <c r="K62" i="10"/>
  <c r="E62" i="10"/>
  <c r="K61" i="10"/>
  <c r="E61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K48" i="10"/>
  <c r="E48" i="10"/>
  <c r="K47" i="10"/>
  <c r="E47" i="10"/>
  <c r="K46" i="10"/>
  <c r="N47" i="10" s="1"/>
  <c r="L18" i="10" s="1"/>
  <c r="P18" i="10" s="1"/>
  <c r="E46" i="10"/>
  <c r="H47" i="10" s="1"/>
  <c r="D18" i="10" s="1"/>
  <c r="H18" i="10" s="1"/>
  <c r="H45" i="10"/>
  <c r="H60" i="10" s="1"/>
  <c r="E45" i="10"/>
  <c r="E60" i="10" s="1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N18" i="10"/>
  <c r="J18" i="10"/>
  <c r="F18" i="10"/>
  <c r="B18" i="10"/>
  <c r="K213" i="9"/>
  <c r="E213" i="9"/>
  <c r="K212" i="9"/>
  <c r="E212" i="9"/>
  <c r="K211" i="9"/>
  <c r="E211" i="9"/>
  <c r="BB208" i="9"/>
  <c r="BA208" i="9"/>
  <c r="AZ208" i="9"/>
  <c r="AY208" i="9"/>
  <c r="AX208" i="9"/>
  <c r="AW208" i="9"/>
  <c r="AV208" i="9"/>
  <c r="AU208" i="9"/>
  <c r="AT208" i="9"/>
  <c r="AS208" i="9"/>
  <c r="AR208" i="9"/>
  <c r="AQ208" i="9"/>
  <c r="AP208" i="9"/>
  <c r="AO208" i="9"/>
  <c r="AN208" i="9"/>
  <c r="AM208" i="9"/>
  <c r="AL208" i="9"/>
  <c r="AK208" i="9"/>
  <c r="AJ208" i="9"/>
  <c r="AI208" i="9"/>
  <c r="AH208" i="9"/>
  <c r="AG208" i="9"/>
  <c r="AF208" i="9"/>
  <c r="AE208" i="9"/>
  <c r="AD208" i="9"/>
  <c r="AC208" i="9"/>
  <c r="AB208" i="9"/>
  <c r="AA208" i="9"/>
  <c r="Z208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BB207" i="9"/>
  <c r="BA207" i="9"/>
  <c r="AZ207" i="9"/>
  <c r="AY207" i="9"/>
  <c r="AX207" i="9"/>
  <c r="AW207" i="9"/>
  <c r="AV207" i="9"/>
  <c r="AU207" i="9"/>
  <c r="AT207" i="9"/>
  <c r="AS207" i="9"/>
  <c r="AR207" i="9"/>
  <c r="AQ207" i="9"/>
  <c r="AP207" i="9"/>
  <c r="AO207" i="9"/>
  <c r="AN207" i="9"/>
  <c r="AM207" i="9"/>
  <c r="AL207" i="9"/>
  <c r="AK207" i="9"/>
  <c r="AJ207" i="9"/>
  <c r="AI207" i="9"/>
  <c r="AH207" i="9"/>
  <c r="AG207" i="9"/>
  <c r="AF207" i="9"/>
  <c r="AE207" i="9"/>
  <c r="AD207" i="9"/>
  <c r="AC207" i="9"/>
  <c r="AB207" i="9"/>
  <c r="AA207" i="9"/>
  <c r="Z207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K198" i="9"/>
  <c r="E198" i="9"/>
  <c r="K197" i="9"/>
  <c r="E197" i="9"/>
  <c r="K196" i="9"/>
  <c r="N197" i="9" s="1"/>
  <c r="L28" i="9" s="1"/>
  <c r="P28" i="9" s="1"/>
  <c r="E196" i="9"/>
  <c r="H197" i="9" s="1"/>
  <c r="D28" i="9" s="1"/>
  <c r="H28" i="9" s="1"/>
  <c r="BB193" i="9"/>
  <c r="BA193" i="9"/>
  <c r="AZ193" i="9"/>
  <c r="AY193" i="9"/>
  <c r="AX193" i="9"/>
  <c r="AW193" i="9"/>
  <c r="AV193" i="9"/>
  <c r="AU193" i="9"/>
  <c r="AT193" i="9"/>
  <c r="AS193" i="9"/>
  <c r="AR193" i="9"/>
  <c r="AQ193" i="9"/>
  <c r="AP193" i="9"/>
  <c r="AO193" i="9"/>
  <c r="AN193" i="9"/>
  <c r="AM193" i="9"/>
  <c r="AL193" i="9"/>
  <c r="AK193" i="9"/>
  <c r="AJ193" i="9"/>
  <c r="AI193" i="9"/>
  <c r="AH193" i="9"/>
  <c r="AG193" i="9"/>
  <c r="AF193" i="9"/>
  <c r="AE193" i="9"/>
  <c r="AD193" i="9"/>
  <c r="AC193" i="9"/>
  <c r="AB193" i="9"/>
  <c r="AA193" i="9"/>
  <c r="Z193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BB192" i="9"/>
  <c r="BA192" i="9"/>
  <c r="AZ192" i="9"/>
  <c r="AY192" i="9"/>
  <c r="AX192" i="9"/>
  <c r="AW192" i="9"/>
  <c r="AV192" i="9"/>
  <c r="AU192" i="9"/>
  <c r="AT192" i="9"/>
  <c r="AS192" i="9"/>
  <c r="AR192" i="9"/>
  <c r="AQ192" i="9"/>
  <c r="AP192" i="9"/>
  <c r="AO192" i="9"/>
  <c r="AN192" i="9"/>
  <c r="AM192" i="9"/>
  <c r="AL192" i="9"/>
  <c r="AK192" i="9"/>
  <c r="AJ192" i="9"/>
  <c r="AI192" i="9"/>
  <c r="AH192" i="9"/>
  <c r="AG192" i="9"/>
  <c r="AF192" i="9"/>
  <c r="AE192" i="9"/>
  <c r="AD192" i="9"/>
  <c r="AC192" i="9"/>
  <c r="AB192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K183" i="9"/>
  <c r="E183" i="9"/>
  <c r="K182" i="9"/>
  <c r="E182" i="9"/>
  <c r="K181" i="9"/>
  <c r="E181" i="9"/>
  <c r="BB178" i="9"/>
  <c r="BA178" i="9"/>
  <c r="AZ178" i="9"/>
  <c r="AY178" i="9"/>
  <c r="AX178" i="9"/>
  <c r="AW178" i="9"/>
  <c r="AV178" i="9"/>
  <c r="AU178" i="9"/>
  <c r="AT178" i="9"/>
  <c r="AS178" i="9"/>
  <c r="AR178" i="9"/>
  <c r="AQ178" i="9"/>
  <c r="AP178" i="9"/>
  <c r="AO178" i="9"/>
  <c r="AN178" i="9"/>
  <c r="AM178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Z178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BB177" i="9"/>
  <c r="BA177" i="9"/>
  <c r="AZ177" i="9"/>
  <c r="AY177" i="9"/>
  <c r="AX177" i="9"/>
  <c r="AW177" i="9"/>
  <c r="AV177" i="9"/>
  <c r="AU177" i="9"/>
  <c r="AT177" i="9"/>
  <c r="AS177" i="9"/>
  <c r="AR177" i="9"/>
  <c r="AQ177" i="9"/>
  <c r="AP177" i="9"/>
  <c r="AO177" i="9"/>
  <c r="AN177" i="9"/>
  <c r="AM177" i="9"/>
  <c r="AL177" i="9"/>
  <c r="AK177" i="9"/>
  <c r="AJ177" i="9"/>
  <c r="AI177" i="9"/>
  <c r="AH177" i="9"/>
  <c r="AG177" i="9"/>
  <c r="AF177" i="9"/>
  <c r="AE177" i="9"/>
  <c r="AD177" i="9"/>
  <c r="AC177" i="9"/>
  <c r="AB177" i="9"/>
  <c r="AA177" i="9"/>
  <c r="Z177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K168" i="9"/>
  <c r="E168" i="9"/>
  <c r="K167" i="9"/>
  <c r="E167" i="9"/>
  <c r="K166" i="9"/>
  <c r="N167" i="9" s="1"/>
  <c r="L26" i="9" s="1"/>
  <c r="P26" i="9" s="1"/>
  <c r="E166" i="9"/>
  <c r="H167" i="9" s="1"/>
  <c r="D26" i="9" s="1"/>
  <c r="H26" i="9" s="1"/>
  <c r="BB163" i="9"/>
  <c r="BA163" i="9"/>
  <c r="AZ163" i="9"/>
  <c r="AY163" i="9"/>
  <c r="AX163" i="9"/>
  <c r="AW163" i="9"/>
  <c r="AV163" i="9"/>
  <c r="AU163" i="9"/>
  <c r="AT163" i="9"/>
  <c r="AS163" i="9"/>
  <c r="AR163" i="9"/>
  <c r="AQ163" i="9"/>
  <c r="AP163" i="9"/>
  <c r="AO163" i="9"/>
  <c r="AN163" i="9"/>
  <c r="AM163" i="9"/>
  <c r="AL163" i="9"/>
  <c r="AK163" i="9"/>
  <c r="AJ163" i="9"/>
  <c r="AI163" i="9"/>
  <c r="AH163" i="9"/>
  <c r="AG163" i="9"/>
  <c r="AF163" i="9"/>
  <c r="AE163" i="9"/>
  <c r="AD163" i="9"/>
  <c r="AC163" i="9"/>
  <c r="AB163" i="9"/>
  <c r="AA163" i="9"/>
  <c r="Z163" i="9"/>
  <c r="Y163" i="9"/>
  <c r="X163" i="9"/>
  <c r="W163" i="9"/>
  <c r="V163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BB162" i="9"/>
  <c r="BA162" i="9"/>
  <c r="AZ162" i="9"/>
  <c r="AY162" i="9"/>
  <c r="AX162" i="9"/>
  <c r="AW162" i="9"/>
  <c r="AV162" i="9"/>
  <c r="AU162" i="9"/>
  <c r="AT162" i="9"/>
  <c r="AS162" i="9"/>
  <c r="AR162" i="9"/>
  <c r="AQ162" i="9"/>
  <c r="AP162" i="9"/>
  <c r="AO162" i="9"/>
  <c r="AN162" i="9"/>
  <c r="AM162" i="9"/>
  <c r="AL162" i="9"/>
  <c r="AK162" i="9"/>
  <c r="AJ162" i="9"/>
  <c r="AI162" i="9"/>
  <c r="AH162" i="9"/>
  <c r="AG162" i="9"/>
  <c r="AF162" i="9"/>
  <c r="AE162" i="9"/>
  <c r="AD162" i="9"/>
  <c r="AC162" i="9"/>
  <c r="AB162" i="9"/>
  <c r="AA162" i="9"/>
  <c r="Z162" i="9"/>
  <c r="Y162" i="9"/>
  <c r="X162" i="9"/>
  <c r="W162" i="9"/>
  <c r="V162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K153" i="9"/>
  <c r="E153" i="9"/>
  <c r="K152" i="9"/>
  <c r="E152" i="9"/>
  <c r="K151" i="9"/>
  <c r="N152" i="9" s="1"/>
  <c r="L25" i="9" s="1"/>
  <c r="P25" i="9" s="1"/>
  <c r="E151" i="9"/>
  <c r="BB148" i="9"/>
  <c r="BA148" i="9"/>
  <c r="AZ148" i="9"/>
  <c r="AY148" i="9"/>
  <c r="AX148" i="9"/>
  <c r="AW148" i="9"/>
  <c r="AV148" i="9"/>
  <c r="AU148" i="9"/>
  <c r="AT148" i="9"/>
  <c r="AS148" i="9"/>
  <c r="AR148" i="9"/>
  <c r="AQ148" i="9"/>
  <c r="AP148" i="9"/>
  <c r="AO148" i="9"/>
  <c r="AN148" i="9"/>
  <c r="AM148" i="9"/>
  <c r="AL148" i="9"/>
  <c r="AK148" i="9"/>
  <c r="AJ148" i="9"/>
  <c r="AI148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BB147" i="9"/>
  <c r="BA147" i="9"/>
  <c r="AZ147" i="9"/>
  <c r="AY147" i="9"/>
  <c r="AX147" i="9"/>
  <c r="AW147" i="9"/>
  <c r="AV147" i="9"/>
  <c r="AU147" i="9"/>
  <c r="AT147" i="9"/>
  <c r="AS147" i="9"/>
  <c r="AR147" i="9"/>
  <c r="AQ147" i="9"/>
  <c r="AP147" i="9"/>
  <c r="AO147" i="9"/>
  <c r="AN147" i="9"/>
  <c r="AM147" i="9"/>
  <c r="AL147" i="9"/>
  <c r="AK147" i="9"/>
  <c r="AJ147" i="9"/>
  <c r="AI147" i="9"/>
  <c r="AH147" i="9"/>
  <c r="AG147" i="9"/>
  <c r="AF147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K138" i="9"/>
  <c r="E138" i="9"/>
  <c r="K137" i="9"/>
  <c r="E137" i="9"/>
  <c r="K136" i="9"/>
  <c r="E136" i="9"/>
  <c r="H137" i="9" s="1"/>
  <c r="D24" i="9" s="1"/>
  <c r="H24" i="9" s="1"/>
  <c r="BB133" i="9"/>
  <c r="BA133" i="9"/>
  <c r="AZ133" i="9"/>
  <c r="AY133" i="9"/>
  <c r="AX133" i="9"/>
  <c r="AW133" i="9"/>
  <c r="AV133" i="9"/>
  <c r="AU133" i="9"/>
  <c r="AT133" i="9"/>
  <c r="AS133" i="9"/>
  <c r="AR133" i="9"/>
  <c r="AQ133" i="9"/>
  <c r="AP133" i="9"/>
  <c r="AO133" i="9"/>
  <c r="AN133" i="9"/>
  <c r="AM133" i="9"/>
  <c r="AL133" i="9"/>
  <c r="AK133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BB132" i="9"/>
  <c r="BA132" i="9"/>
  <c r="AZ132" i="9"/>
  <c r="AY132" i="9"/>
  <c r="AX132" i="9"/>
  <c r="AW132" i="9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K123" i="9"/>
  <c r="E123" i="9"/>
  <c r="K122" i="9"/>
  <c r="E122" i="9"/>
  <c r="K121" i="9"/>
  <c r="E121" i="9"/>
  <c r="BB118" i="9"/>
  <c r="BA118" i="9"/>
  <c r="AZ118" i="9"/>
  <c r="AY118" i="9"/>
  <c r="AX118" i="9"/>
  <c r="AW118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BB117" i="9"/>
  <c r="BA117" i="9"/>
  <c r="AZ117" i="9"/>
  <c r="AY117" i="9"/>
  <c r="AX117" i="9"/>
  <c r="AW117" i="9"/>
  <c r="AV117" i="9"/>
  <c r="AU117" i="9"/>
  <c r="AT117" i="9"/>
  <c r="AS117" i="9"/>
  <c r="AR117" i="9"/>
  <c r="AQ117" i="9"/>
  <c r="AP117" i="9"/>
  <c r="AO117" i="9"/>
  <c r="AN117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K108" i="9"/>
  <c r="E108" i="9"/>
  <c r="K107" i="9"/>
  <c r="E107" i="9"/>
  <c r="K106" i="9"/>
  <c r="N107" i="9" s="1"/>
  <c r="L22" i="9" s="1"/>
  <c r="P22" i="9" s="1"/>
  <c r="E106" i="9"/>
  <c r="H107" i="9" s="1"/>
  <c r="D22" i="9" s="1"/>
  <c r="H22" i="9" s="1"/>
  <c r="BB103" i="9"/>
  <c r="BA103" i="9"/>
  <c r="AZ103" i="9"/>
  <c r="AY103" i="9"/>
  <c r="AX103" i="9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BB102" i="9"/>
  <c r="BA102" i="9"/>
  <c r="AZ102" i="9"/>
  <c r="AY102" i="9"/>
  <c r="AX102" i="9"/>
  <c r="AW102" i="9"/>
  <c r="AV102" i="9"/>
  <c r="AU102" i="9"/>
  <c r="AT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K93" i="9"/>
  <c r="E93" i="9"/>
  <c r="K92" i="9"/>
  <c r="E92" i="9"/>
  <c r="K91" i="9"/>
  <c r="E91" i="9"/>
  <c r="BB88" i="9"/>
  <c r="BA88" i="9"/>
  <c r="AZ88" i="9"/>
  <c r="AY88" i="9"/>
  <c r="AX88" i="9"/>
  <c r="AW88" i="9"/>
  <c r="AV88" i="9"/>
  <c r="AU88" i="9"/>
  <c r="AT88" i="9"/>
  <c r="AS88" i="9"/>
  <c r="AR88" i="9"/>
  <c r="AQ88" i="9"/>
  <c r="AP88" i="9"/>
  <c r="AO88" i="9"/>
  <c r="AN88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BB87" i="9"/>
  <c r="BA87" i="9"/>
  <c r="AZ87" i="9"/>
  <c r="AY87" i="9"/>
  <c r="AX87" i="9"/>
  <c r="AW87" i="9"/>
  <c r="AV87" i="9"/>
  <c r="AU87" i="9"/>
  <c r="AT87" i="9"/>
  <c r="AS87" i="9"/>
  <c r="AR87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K78" i="9"/>
  <c r="E78" i="9"/>
  <c r="K77" i="9"/>
  <c r="E77" i="9"/>
  <c r="K76" i="9"/>
  <c r="N77" i="9" s="1"/>
  <c r="L20" i="9" s="1"/>
  <c r="P20" i="9" s="1"/>
  <c r="E76" i="9"/>
  <c r="H77" i="9" s="1"/>
  <c r="D20" i="9" s="1"/>
  <c r="H20" i="9" s="1"/>
  <c r="BB73" i="9"/>
  <c r="BA73" i="9"/>
  <c r="AZ73" i="9"/>
  <c r="AY73" i="9"/>
  <c r="AX73" i="9"/>
  <c r="AW73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BB72" i="9"/>
  <c r="BA72" i="9"/>
  <c r="AZ72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K63" i="9"/>
  <c r="E63" i="9"/>
  <c r="K62" i="9"/>
  <c r="E62" i="9"/>
  <c r="K61" i="9"/>
  <c r="E61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K48" i="9"/>
  <c r="E48" i="9"/>
  <c r="K47" i="9"/>
  <c r="E47" i="9"/>
  <c r="K46" i="9"/>
  <c r="N47" i="9" s="1"/>
  <c r="L18" i="9" s="1"/>
  <c r="P18" i="9" s="1"/>
  <c r="E46" i="9"/>
  <c r="H47" i="9" s="1"/>
  <c r="D18" i="9" s="1"/>
  <c r="H18" i="9" s="1"/>
  <c r="H45" i="9"/>
  <c r="H60" i="9" s="1"/>
  <c r="E45" i="9"/>
  <c r="E60" i="9" s="1"/>
  <c r="BB43" i="9"/>
  <c r="BA43" i="9"/>
  <c r="AZ43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BB42" i="9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E33" i="9"/>
  <c r="N18" i="9"/>
  <c r="J18" i="9"/>
  <c r="F18" i="9"/>
  <c r="B18" i="9"/>
  <c r="K213" i="8"/>
  <c r="E213" i="8"/>
  <c r="K212" i="8"/>
  <c r="E212" i="8"/>
  <c r="K211" i="8"/>
  <c r="E211" i="8"/>
  <c r="BB208" i="8"/>
  <c r="BA208" i="8"/>
  <c r="AZ208" i="8"/>
  <c r="AY208" i="8"/>
  <c r="AX208" i="8"/>
  <c r="AW208" i="8"/>
  <c r="AV208" i="8"/>
  <c r="AU208" i="8"/>
  <c r="AT208" i="8"/>
  <c r="AS208" i="8"/>
  <c r="AR208" i="8"/>
  <c r="AQ208" i="8"/>
  <c r="AP208" i="8"/>
  <c r="AO208" i="8"/>
  <c r="AN208" i="8"/>
  <c r="AM208" i="8"/>
  <c r="AL208" i="8"/>
  <c r="AK208" i="8"/>
  <c r="AJ208" i="8"/>
  <c r="AI208" i="8"/>
  <c r="AH208" i="8"/>
  <c r="AG208" i="8"/>
  <c r="AF208" i="8"/>
  <c r="AE208" i="8"/>
  <c r="AD208" i="8"/>
  <c r="AC208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BB207" i="8"/>
  <c r="BA207" i="8"/>
  <c r="AZ207" i="8"/>
  <c r="AY207" i="8"/>
  <c r="AX207" i="8"/>
  <c r="AW207" i="8"/>
  <c r="AV207" i="8"/>
  <c r="AU207" i="8"/>
  <c r="AT207" i="8"/>
  <c r="AS207" i="8"/>
  <c r="AR207" i="8"/>
  <c r="AQ207" i="8"/>
  <c r="AP207" i="8"/>
  <c r="AO207" i="8"/>
  <c r="AN207" i="8"/>
  <c r="AM207" i="8"/>
  <c r="AL207" i="8"/>
  <c r="AK207" i="8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K198" i="8"/>
  <c r="E198" i="8"/>
  <c r="K197" i="8"/>
  <c r="E197" i="8"/>
  <c r="K196" i="8"/>
  <c r="N197" i="8" s="1"/>
  <c r="L28" i="8" s="1"/>
  <c r="P28" i="8" s="1"/>
  <c r="E196" i="8"/>
  <c r="H197" i="8" s="1"/>
  <c r="D28" i="8" s="1"/>
  <c r="H28" i="8" s="1"/>
  <c r="BB193" i="8"/>
  <c r="BA193" i="8"/>
  <c r="AZ193" i="8"/>
  <c r="AY193" i="8"/>
  <c r="AX193" i="8"/>
  <c r="AW193" i="8"/>
  <c r="AV193" i="8"/>
  <c r="AU193" i="8"/>
  <c r="AT193" i="8"/>
  <c r="AS193" i="8"/>
  <c r="AR193" i="8"/>
  <c r="AQ193" i="8"/>
  <c r="AP193" i="8"/>
  <c r="AO193" i="8"/>
  <c r="AN193" i="8"/>
  <c r="AM193" i="8"/>
  <c r="AL193" i="8"/>
  <c r="AK193" i="8"/>
  <c r="AJ193" i="8"/>
  <c r="AI193" i="8"/>
  <c r="AH193" i="8"/>
  <c r="AG193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BB192" i="8"/>
  <c r="BA192" i="8"/>
  <c r="AZ192" i="8"/>
  <c r="AY192" i="8"/>
  <c r="AX192" i="8"/>
  <c r="AW192" i="8"/>
  <c r="AV192" i="8"/>
  <c r="AU192" i="8"/>
  <c r="AT192" i="8"/>
  <c r="AS192" i="8"/>
  <c r="AR192" i="8"/>
  <c r="AQ192" i="8"/>
  <c r="AP192" i="8"/>
  <c r="AO192" i="8"/>
  <c r="AN192" i="8"/>
  <c r="AM192" i="8"/>
  <c r="AL192" i="8"/>
  <c r="AK192" i="8"/>
  <c r="AJ192" i="8"/>
  <c r="AI192" i="8"/>
  <c r="AH192" i="8"/>
  <c r="AG192" i="8"/>
  <c r="AF192" i="8"/>
  <c r="AE192" i="8"/>
  <c r="AD192" i="8"/>
  <c r="AC192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K183" i="8"/>
  <c r="E183" i="8"/>
  <c r="K182" i="8"/>
  <c r="E182" i="8"/>
  <c r="K181" i="8"/>
  <c r="N182" i="8" s="1"/>
  <c r="L27" i="8" s="1"/>
  <c r="P27" i="8" s="1"/>
  <c r="E181" i="8"/>
  <c r="BB178" i="8"/>
  <c r="BA178" i="8"/>
  <c r="AZ178" i="8"/>
  <c r="AY178" i="8"/>
  <c r="AX178" i="8"/>
  <c r="AW178" i="8"/>
  <c r="AV178" i="8"/>
  <c r="AU178" i="8"/>
  <c r="AT178" i="8"/>
  <c r="AS178" i="8"/>
  <c r="AR178" i="8"/>
  <c r="AQ178" i="8"/>
  <c r="AP178" i="8"/>
  <c r="AO178" i="8"/>
  <c r="AN178" i="8"/>
  <c r="AM178" i="8"/>
  <c r="AL178" i="8"/>
  <c r="AK178" i="8"/>
  <c r="AJ178" i="8"/>
  <c r="AI178" i="8"/>
  <c r="AH178" i="8"/>
  <c r="AG178" i="8"/>
  <c r="AF178" i="8"/>
  <c r="AE178" i="8"/>
  <c r="AD178" i="8"/>
  <c r="AC178" i="8"/>
  <c r="AB178" i="8"/>
  <c r="AA178" i="8"/>
  <c r="Z178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BB177" i="8"/>
  <c r="BA177" i="8"/>
  <c r="AZ177" i="8"/>
  <c r="AY177" i="8"/>
  <c r="AX177" i="8"/>
  <c r="AW177" i="8"/>
  <c r="AV177" i="8"/>
  <c r="AU177" i="8"/>
  <c r="AT177" i="8"/>
  <c r="AS177" i="8"/>
  <c r="AR177" i="8"/>
  <c r="AQ177" i="8"/>
  <c r="AP177" i="8"/>
  <c r="AO177" i="8"/>
  <c r="AN177" i="8"/>
  <c r="AM177" i="8"/>
  <c r="AL177" i="8"/>
  <c r="AK177" i="8"/>
  <c r="AJ177" i="8"/>
  <c r="AI177" i="8"/>
  <c r="AH177" i="8"/>
  <c r="AG177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K168" i="8"/>
  <c r="E168" i="8"/>
  <c r="K167" i="8"/>
  <c r="E167" i="8"/>
  <c r="K166" i="8"/>
  <c r="N167" i="8" s="1"/>
  <c r="L26" i="8" s="1"/>
  <c r="P26" i="8" s="1"/>
  <c r="E166" i="8"/>
  <c r="H167" i="8" s="1"/>
  <c r="D26" i="8" s="1"/>
  <c r="H26" i="8" s="1"/>
  <c r="BB163" i="8"/>
  <c r="BA163" i="8"/>
  <c r="AZ163" i="8"/>
  <c r="AY163" i="8"/>
  <c r="AX163" i="8"/>
  <c r="AW163" i="8"/>
  <c r="AV163" i="8"/>
  <c r="AU163" i="8"/>
  <c r="AT163" i="8"/>
  <c r="AS163" i="8"/>
  <c r="AR163" i="8"/>
  <c r="AQ163" i="8"/>
  <c r="AP163" i="8"/>
  <c r="AO163" i="8"/>
  <c r="AN163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BB162" i="8"/>
  <c r="BA162" i="8"/>
  <c r="AZ162" i="8"/>
  <c r="AY162" i="8"/>
  <c r="AX162" i="8"/>
  <c r="AW162" i="8"/>
  <c r="AV162" i="8"/>
  <c r="AU162" i="8"/>
  <c r="AT162" i="8"/>
  <c r="AS162" i="8"/>
  <c r="AR162" i="8"/>
  <c r="AQ162" i="8"/>
  <c r="AP162" i="8"/>
  <c r="AO162" i="8"/>
  <c r="AN162" i="8"/>
  <c r="AM162" i="8"/>
  <c r="AL162" i="8"/>
  <c r="AK162" i="8"/>
  <c r="AJ162" i="8"/>
  <c r="AI162" i="8"/>
  <c r="AH162" i="8"/>
  <c r="AG162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K153" i="8"/>
  <c r="E153" i="8"/>
  <c r="K152" i="8"/>
  <c r="E152" i="8"/>
  <c r="K151" i="8"/>
  <c r="E151" i="8"/>
  <c r="BB148" i="8"/>
  <c r="BA148" i="8"/>
  <c r="AZ148" i="8"/>
  <c r="AY148" i="8"/>
  <c r="AX148" i="8"/>
  <c r="AW148" i="8"/>
  <c r="AV148" i="8"/>
  <c r="AU148" i="8"/>
  <c r="AT148" i="8"/>
  <c r="AS148" i="8"/>
  <c r="AR148" i="8"/>
  <c r="AQ148" i="8"/>
  <c r="AP148" i="8"/>
  <c r="AO148" i="8"/>
  <c r="AN148" i="8"/>
  <c r="AM148" i="8"/>
  <c r="AL148" i="8"/>
  <c r="AK148" i="8"/>
  <c r="AJ148" i="8"/>
  <c r="AI148" i="8"/>
  <c r="AH148" i="8"/>
  <c r="AG148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BB147" i="8"/>
  <c r="BA147" i="8"/>
  <c r="AZ147" i="8"/>
  <c r="AY147" i="8"/>
  <c r="AX147" i="8"/>
  <c r="AW147" i="8"/>
  <c r="AV147" i="8"/>
  <c r="AU147" i="8"/>
  <c r="AT147" i="8"/>
  <c r="AS147" i="8"/>
  <c r="AR147" i="8"/>
  <c r="AQ147" i="8"/>
  <c r="AP147" i="8"/>
  <c r="AO147" i="8"/>
  <c r="AN147" i="8"/>
  <c r="AM147" i="8"/>
  <c r="AL147" i="8"/>
  <c r="AK147" i="8"/>
  <c r="AJ147" i="8"/>
  <c r="AI147" i="8"/>
  <c r="AH147" i="8"/>
  <c r="AG147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K138" i="8"/>
  <c r="E138" i="8"/>
  <c r="K137" i="8"/>
  <c r="E137" i="8"/>
  <c r="K136" i="8"/>
  <c r="N137" i="8" s="1"/>
  <c r="L24" i="8" s="1"/>
  <c r="P24" i="8" s="1"/>
  <c r="E136" i="8"/>
  <c r="H137" i="8" s="1"/>
  <c r="D24" i="8" s="1"/>
  <c r="H24" i="8" s="1"/>
  <c r="BB133" i="8"/>
  <c r="BA133" i="8"/>
  <c r="AZ133" i="8"/>
  <c r="AY133" i="8"/>
  <c r="AX133" i="8"/>
  <c r="AW133" i="8"/>
  <c r="AV133" i="8"/>
  <c r="AU133" i="8"/>
  <c r="AT133" i="8"/>
  <c r="AS133" i="8"/>
  <c r="AR133" i="8"/>
  <c r="AQ133" i="8"/>
  <c r="AP133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BB132" i="8"/>
  <c r="BA132" i="8"/>
  <c r="AZ132" i="8"/>
  <c r="AY132" i="8"/>
  <c r="AX132" i="8"/>
  <c r="AW132" i="8"/>
  <c r="AV132" i="8"/>
  <c r="AU132" i="8"/>
  <c r="AT132" i="8"/>
  <c r="AS132" i="8"/>
  <c r="AR132" i="8"/>
  <c r="AQ132" i="8"/>
  <c r="AP132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K123" i="8"/>
  <c r="E123" i="8"/>
  <c r="K122" i="8"/>
  <c r="E122" i="8"/>
  <c r="K121" i="8"/>
  <c r="E121" i="8"/>
  <c r="BB118" i="8"/>
  <c r="BA118" i="8"/>
  <c r="AZ118" i="8"/>
  <c r="AY118" i="8"/>
  <c r="AX118" i="8"/>
  <c r="AW118" i="8"/>
  <c r="AV118" i="8"/>
  <c r="AU118" i="8"/>
  <c r="AT118" i="8"/>
  <c r="AS118" i="8"/>
  <c r="AR118" i="8"/>
  <c r="AQ118" i="8"/>
  <c r="AP118" i="8"/>
  <c r="AO118" i="8"/>
  <c r="AN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BB117" i="8"/>
  <c r="BA117" i="8"/>
  <c r="AZ117" i="8"/>
  <c r="AY117" i="8"/>
  <c r="AX117" i="8"/>
  <c r="AW117" i="8"/>
  <c r="AV117" i="8"/>
  <c r="AU117" i="8"/>
  <c r="AT117" i="8"/>
  <c r="AS117" i="8"/>
  <c r="AR117" i="8"/>
  <c r="AQ117" i="8"/>
  <c r="AP117" i="8"/>
  <c r="AO117" i="8"/>
  <c r="AN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K108" i="8"/>
  <c r="E108" i="8"/>
  <c r="K107" i="8"/>
  <c r="E107" i="8"/>
  <c r="K106" i="8"/>
  <c r="N107" i="8" s="1"/>
  <c r="L22" i="8" s="1"/>
  <c r="P22" i="8" s="1"/>
  <c r="E106" i="8"/>
  <c r="H107" i="8" s="1"/>
  <c r="D22" i="8" s="1"/>
  <c r="H22" i="8" s="1"/>
  <c r="BB103" i="8"/>
  <c r="BA103" i="8"/>
  <c r="AZ103" i="8"/>
  <c r="AY103" i="8"/>
  <c r="AX103" i="8"/>
  <c r="AW103" i="8"/>
  <c r="AV103" i="8"/>
  <c r="AU103" i="8"/>
  <c r="AT103" i="8"/>
  <c r="AS103" i="8"/>
  <c r="AR103" i="8"/>
  <c r="AQ103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BB102" i="8"/>
  <c r="BA102" i="8"/>
  <c r="AZ102" i="8"/>
  <c r="AY102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K93" i="8"/>
  <c r="E93" i="8"/>
  <c r="K92" i="8"/>
  <c r="E92" i="8"/>
  <c r="K91" i="8"/>
  <c r="E91" i="8"/>
  <c r="BB88" i="8"/>
  <c r="BA88" i="8"/>
  <c r="AZ88" i="8"/>
  <c r="AY88" i="8"/>
  <c r="AX88" i="8"/>
  <c r="AW88" i="8"/>
  <c r="AV88" i="8"/>
  <c r="AU88" i="8"/>
  <c r="AT88" i="8"/>
  <c r="AS88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BB87" i="8"/>
  <c r="BA87" i="8"/>
  <c r="AZ87" i="8"/>
  <c r="AY87" i="8"/>
  <c r="AX87" i="8"/>
  <c r="AW87" i="8"/>
  <c r="AV87" i="8"/>
  <c r="AU87" i="8"/>
  <c r="AT87" i="8"/>
  <c r="AS87" i="8"/>
  <c r="AR87" i="8"/>
  <c r="AQ87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K78" i="8"/>
  <c r="E78" i="8"/>
  <c r="K77" i="8"/>
  <c r="E77" i="8"/>
  <c r="K76" i="8"/>
  <c r="N77" i="8" s="1"/>
  <c r="L20" i="8" s="1"/>
  <c r="P20" i="8" s="1"/>
  <c r="E76" i="8"/>
  <c r="H77" i="8" s="1"/>
  <c r="D20" i="8" s="1"/>
  <c r="H20" i="8" s="1"/>
  <c r="BB73" i="8"/>
  <c r="BA73" i="8"/>
  <c r="AZ73" i="8"/>
  <c r="AY73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BB72" i="8"/>
  <c r="BA72" i="8"/>
  <c r="AZ72" i="8"/>
  <c r="AY72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K63" i="8"/>
  <c r="E63" i="8"/>
  <c r="K62" i="8"/>
  <c r="E62" i="8"/>
  <c r="K61" i="8"/>
  <c r="N62" i="8" s="1"/>
  <c r="L19" i="8" s="1"/>
  <c r="P19" i="8" s="1"/>
  <c r="E61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K48" i="8"/>
  <c r="E48" i="8"/>
  <c r="K47" i="8"/>
  <c r="E47" i="8"/>
  <c r="K46" i="8"/>
  <c r="E46" i="8"/>
  <c r="H47" i="8" s="1"/>
  <c r="D18" i="8" s="1"/>
  <c r="H18" i="8" s="1"/>
  <c r="H45" i="8"/>
  <c r="H60" i="8" s="1"/>
  <c r="E45" i="8"/>
  <c r="E60" i="8" s="1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N18" i="8"/>
  <c r="J18" i="8"/>
  <c r="F18" i="8"/>
  <c r="B18" i="8"/>
  <c r="E33" i="7"/>
  <c r="K213" i="7"/>
  <c r="E213" i="7"/>
  <c r="K212" i="7"/>
  <c r="E212" i="7"/>
  <c r="K211" i="7"/>
  <c r="H211" i="7"/>
  <c r="E211" i="7"/>
  <c r="H212" i="7" s="1"/>
  <c r="D29" i="7" s="1"/>
  <c r="H29" i="7" s="1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K198" i="7"/>
  <c r="E198" i="7"/>
  <c r="K197" i="7"/>
  <c r="E197" i="7"/>
  <c r="K196" i="7"/>
  <c r="N197" i="7" s="1"/>
  <c r="L28" i="7" s="1"/>
  <c r="P28" i="7" s="1"/>
  <c r="E196" i="7"/>
  <c r="H197" i="7" s="1"/>
  <c r="D28" i="7" s="1"/>
  <c r="H28" i="7" s="1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K183" i="7"/>
  <c r="E183" i="7"/>
  <c r="K182" i="7"/>
  <c r="E182" i="7"/>
  <c r="K181" i="7"/>
  <c r="E181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K168" i="7"/>
  <c r="E168" i="7"/>
  <c r="K167" i="7"/>
  <c r="E167" i="7"/>
  <c r="K166" i="7"/>
  <c r="N167" i="7" s="1"/>
  <c r="L26" i="7" s="1"/>
  <c r="P26" i="7" s="1"/>
  <c r="E166" i="7"/>
  <c r="H167" i="7" s="1"/>
  <c r="D26" i="7" s="1"/>
  <c r="H26" i="7" s="1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K153" i="7"/>
  <c r="E153" i="7"/>
  <c r="K152" i="7"/>
  <c r="E152" i="7"/>
  <c r="K151" i="7"/>
  <c r="E151" i="7"/>
  <c r="H152" i="7" s="1"/>
  <c r="D25" i="7" s="1"/>
  <c r="H25" i="7" s="1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K138" i="7"/>
  <c r="E138" i="7"/>
  <c r="K137" i="7"/>
  <c r="E137" i="7"/>
  <c r="K136" i="7"/>
  <c r="N137" i="7" s="1"/>
  <c r="L24" i="7" s="1"/>
  <c r="P24" i="7" s="1"/>
  <c r="E136" i="7"/>
  <c r="H137" i="7" s="1"/>
  <c r="D24" i="7" s="1"/>
  <c r="H24" i="7" s="1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K123" i="7"/>
  <c r="E123" i="7"/>
  <c r="K122" i="7"/>
  <c r="E122" i="7"/>
  <c r="K121" i="7"/>
  <c r="E121" i="7"/>
  <c r="H122" i="7" s="1"/>
  <c r="D23" i="7" s="1"/>
  <c r="H23" i="7" s="1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K108" i="7"/>
  <c r="E108" i="7"/>
  <c r="K107" i="7"/>
  <c r="E107" i="7"/>
  <c r="K106" i="7"/>
  <c r="N107" i="7" s="1"/>
  <c r="L22" i="7" s="1"/>
  <c r="P22" i="7" s="1"/>
  <c r="E106" i="7"/>
  <c r="H107" i="7" s="1"/>
  <c r="D22" i="7" s="1"/>
  <c r="H22" i="7" s="1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K93" i="7"/>
  <c r="E93" i="7"/>
  <c r="K92" i="7"/>
  <c r="E92" i="7"/>
  <c r="K91" i="7"/>
  <c r="E91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K78" i="7"/>
  <c r="E78" i="7"/>
  <c r="K77" i="7"/>
  <c r="E77" i="7"/>
  <c r="K76" i="7"/>
  <c r="N77" i="7" s="1"/>
  <c r="L20" i="7" s="1"/>
  <c r="P20" i="7" s="1"/>
  <c r="E76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K63" i="7"/>
  <c r="E63" i="7"/>
  <c r="K62" i="7"/>
  <c r="E62" i="7"/>
  <c r="K61" i="7"/>
  <c r="E61" i="7"/>
  <c r="H62" i="7" s="1"/>
  <c r="D19" i="7" s="1"/>
  <c r="H19" i="7" s="1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K48" i="7"/>
  <c r="E48" i="7"/>
  <c r="K47" i="7"/>
  <c r="E47" i="7"/>
  <c r="K46" i="7"/>
  <c r="N47" i="7" s="1"/>
  <c r="L18" i="7" s="1"/>
  <c r="P18" i="7" s="1"/>
  <c r="E46" i="7"/>
  <c r="H45" i="7"/>
  <c r="H60" i="7" s="1"/>
  <c r="E45" i="7"/>
  <c r="E60" i="7" s="1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C29" i="7"/>
  <c r="G29" i="7" s="1"/>
  <c r="N18" i="7"/>
  <c r="J18" i="7"/>
  <c r="F18" i="7"/>
  <c r="B18" i="7"/>
  <c r="E63" i="6"/>
  <c r="K213" i="6"/>
  <c r="E213" i="6"/>
  <c r="K212" i="6"/>
  <c r="E212" i="6"/>
  <c r="K211" i="6"/>
  <c r="E211" i="6"/>
  <c r="H211" i="6" s="1"/>
  <c r="C29" i="6" s="1"/>
  <c r="G29" i="6" s="1"/>
  <c r="BB208" i="6"/>
  <c r="BA208" i="6"/>
  <c r="AZ208" i="6"/>
  <c r="AY208" i="6"/>
  <c r="AX208" i="6"/>
  <c r="AW208" i="6"/>
  <c r="AV208" i="6"/>
  <c r="AU208" i="6"/>
  <c r="AT208" i="6"/>
  <c r="AS208" i="6"/>
  <c r="AR208" i="6"/>
  <c r="AQ208" i="6"/>
  <c r="AP208" i="6"/>
  <c r="AO208" i="6"/>
  <c r="AN208" i="6"/>
  <c r="AM208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AE207" i="6"/>
  <c r="AD207" i="6"/>
  <c r="AC207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K198" i="6"/>
  <c r="E198" i="6"/>
  <c r="K197" i="6"/>
  <c r="N196" i="6" s="1"/>
  <c r="K28" i="6" s="1"/>
  <c r="O28" i="6" s="1"/>
  <c r="E197" i="6"/>
  <c r="K196" i="6"/>
  <c r="N197" i="6" s="1"/>
  <c r="L28" i="6" s="1"/>
  <c r="P28" i="6" s="1"/>
  <c r="E196" i="6"/>
  <c r="H197" i="6" s="1"/>
  <c r="D28" i="6" s="1"/>
  <c r="H28" i="6" s="1"/>
  <c r="BB193" i="6"/>
  <c r="BA193" i="6"/>
  <c r="AZ193" i="6"/>
  <c r="AY193" i="6"/>
  <c r="AX193" i="6"/>
  <c r="AW193" i="6"/>
  <c r="AV193" i="6"/>
  <c r="AU193" i="6"/>
  <c r="AT193" i="6"/>
  <c r="AS193" i="6"/>
  <c r="AR193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AE193" i="6"/>
  <c r="AD193" i="6"/>
  <c r="AC193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AE192" i="6"/>
  <c r="AD192" i="6"/>
  <c r="AC192" i="6"/>
  <c r="AB192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K183" i="6"/>
  <c r="E183" i="6"/>
  <c r="K182" i="6"/>
  <c r="E182" i="6"/>
  <c r="K181" i="6"/>
  <c r="E181" i="6"/>
  <c r="H182" i="6" s="1"/>
  <c r="D27" i="6" s="1"/>
  <c r="H27" i="6" s="1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AE177" i="6"/>
  <c r="AD177" i="6"/>
  <c r="AC177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K168" i="6"/>
  <c r="E168" i="6"/>
  <c r="K167" i="6"/>
  <c r="E167" i="6"/>
  <c r="K166" i="6"/>
  <c r="N167" i="6" s="1"/>
  <c r="L26" i="6" s="1"/>
  <c r="P26" i="6" s="1"/>
  <c r="E166" i="6"/>
  <c r="H167" i="6" s="1"/>
  <c r="D26" i="6" s="1"/>
  <c r="H26" i="6" s="1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BB162" i="6"/>
  <c r="BA162" i="6"/>
  <c r="AZ162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K153" i="6"/>
  <c r="E153" i="6"/>
  <c r="K152" i="6"/>
  <c r="E152" i="6"/>
  <c r="K151" i="6"/>
  <c r="N152" i="6" s="1"/>
  <c r="L25" i="6" s="1"/>
  <c r="P25" i="6" s="1"/>
  <c r="E151" i="6"/>
  <c r="H151" i="6" s="1"/>
  <c r="C25" i="6" s="1"/>
  <c r="G25" i="6" s="1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K138" i="6"/>
  <c r="E138" i="6"/>
  <c r="K137" i="6"/>
  <c r="N136" i="6" s="1"/>
  <c r="K24" i="6" s="1"/>
  <c r="O24" i="6" s="1"/>
  <c r="E137" i="6"/>
  <c r="K136" i="6"/>
  <c r="N137" i="6" s="1"/>
  <c r="L24" i="6" s="1"/>
  <c r="P24" i="6" s="1"/>
  <c r="E136" i="6"/>
  <c r="H137" i="6" s="1"/>
  <c r="D24" i="6" s="1"/>
  <c r="H24" i="6" s="1"/>
  <c r="BB133" i="6"/>
  <c r="BA133" i="6"/>
  <c r="AZ133" i="6"/>
  <c r="AY133" i="6"/>
  <c r="AX133" i="6"/>
  <c r="AW133" i="6"/>
  <c r="AV133" i="6"/>
  <c r="AU133" i="6"/>
  <c r="AT133" i="6"/>
  <c r="AS133" i="6"/>
  <c r="AR133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K123" i="6"/>
  <c r="E123" i="6"/>
  <c r="K122" i="6"/>
  <c r="E122" i="6"/>
  <c r="K121" i="6"/>
  <c r="N122" i="6" s="1"/>
  <c r="L23" i="6" s="1"/>
  <c r="P23" i="6" s="1"/>
  <c r="E121" i="6"/>
  <c r="H122" i="6" s="1"/>
  <c r="D23" i="6" s="1"/>
  <c r="H23" i="6" s="1"/>
  <c r="BB118" i="6"/>
  <c r="BA118" i="6"/>
  <c r="AZ118" i="6"/>
  <c r="AY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BB117" i="6"/>
  <c r="BA117" i="6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K108" i="6"/>
  <c r="E108" i="6"/>
  <c r="K107" i="6"/>
  <c r="N106" i="6" s="1"/>
  <c r="K22" i="6" s="1"/>
  <c r="O22" i="6" s="1"/>
  <c r="E107" i="6"/>
  <c r="K106" i="6"/>
  <c r="N107" i="6" s="1"/>
  <c r="L22" i="6" s="1"/>
  <c r="P22" i="6" s="1"/>
  <c r="E106" i="6"/>
  <c r="H107" i="6" s="1"/>
  <c r="D22" i="6" s="1"/>
  <c r="H22" i="6" s="1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K93" i="6"/>
  <c r="E93" i="6"/>
  <c r="K92" i="6"/>
  <c r="E92" i="6"/>
  <c r="K91" i="6"/>
  <c r="E91" i="6"/>
  <c r="H91" i="6" s="1"/>
  <c r="C21" i="6" s="1"/>
  <c r="G21" i="6" s="1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K78" i="6"/>
  <c r="E78" i="6"/>
  <c r="K77" i="6"/>
  <c r="N76" i="6" s="1"/>
  <c r="K20" i="6" s="1"/>
  <c r="O20" i="6" s="1"/>
  <c r="E77" i="6"/>
  <c r="K76" i="6"/>
  <c r="N77" i="6" s="1"/>
  <c r="L20" i="6" s="1"/>
  <c r="P20" i="6" s="1"/>
  <c r="E76" i="6"/>
  <c r="H77" i="6" s="1"/>
  <c r="D20" i="6" s="1"/>
  <c r="H20" i="6" s="1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K63" i="6"/>
  <c r="K62" i="6"/>
  <c r="E62" i="6"/>
  <c r="K61" i="6"/>
  <c r="N62" i="6" s="1"/>
  <c r="L19" i="6" s="1"/>
  <c r="P19" i="6" s="1"/>
  <c r="E61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K48" i="6"/>
  <c r="E48" i="6"/>
  <c r="K47" i="6"/>
  <c r="E47" i="6"/>
  <c r="K46" i="6"/>
  <c r="E46" i="6"/>
  <c r="H47" i="6" s="1"/>
  <c r="D18" i="6" s="1"/>
  <c r="H18" i="6" s="1"/>
  <c r="H45" i="6"/>
  <c r="N45" i="6" s="1"/>
  <c r="E45" i="6"/>
  <c r="E60" i="6" s="1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J18" i="6"/>
  <c r="N18" i="6" s="1"/>
  <c r="H212" i="10" l="1"/>
  <c r="D29" i="10" s="1"/>
  <c r="H29" i="10" s="1"/>
  <c r="H182" i="10"/>
  <c r="D27" i="10" s="1"/>
  <c r="H27" i="10" s="1"/>
  <c r="H152" i="10"/>
  <c r="D25" i="10" s="1"/>
  <c r="H25" i="10" s="1"/>
  <c r="N152" i="10"/>
  <c r="L25" i="10" s="1"/>
  <c r="P25" i="10" s="1"/>
  <c r="N137" i="10"/>
  <c r="L24" i="10" s="1"/>
  <c r="P24" i="10" s="1"/>
  <c r="H122" i="10"/>
  <c r="D23" i="10" s="1"/>
  <c r="H23" i="10" s="1"/>
  <c r="N107" i="10"/>
  <c r="L22" i="10" s="1"/>
  <c r="P22" i="10" s="1"/>
  <c r="H92" i="10"/>
  <c r="D21" i="10" s="1"/>
  <c r="H21" i="10" s="1"/>
  <c r="H62" i="10"/>
  <c r="D19" i="10" s="1"/>
  <c r="H19" i="10" s="1"/>
  <c r="N62" i="10"/>
  <c r="L19" i="10" s="1"/>
  <c r="P19" i="10" s="1"/>
  <c r="B19" i="10"/>
  <c r="F19" i="10" s="1"/>
  <c r="J19" i="10"/>
  <c r="N19" i="10" s="1"/>
  <c r="E75" i="10"/>
  <c r="K60" i="10"/>
  <c r="H75" i="10"/>
  <c r="N60" i="10"/>
  <c r="H46" i="10"/>
  <c r="C18" i="10" s="1"/>
  <c r="G18" i="10" s="1"/>
  <c r="N61" i="10"/>
  <c r="K19" i="10" s="1"/>
  <c r="O19" i="10" s="1"/>
  <c r="H76" i="10"/>
  <c r="C20" i="10" s="1"/>
  <c r="G20" i="10" s="1"/>
  <c r="N91" i="10"/>
  <c r="K21" i="10" s="1"/>
  <c r="O21" i="10" s="1"/>
  <c r="H106" i="10"/>
  <c r="C22" i="10" s="1"/>
  <c r="G22" i="10" s="1"/>
  <c r="N121" i="10"/>
  <c r="K23" i="10" s="1"/>
  <c r="O23" i="10" s="1"/>
  <c r="H136" i="10"/>
  <c r="C24" i="10" s="1"/>
  <c r="G24" i="10" s="1"/>
  <c r="N151" i="10"/>
  <c r="K25" i="10" s="1"/>
  <c r="O25" i="10" s="1"/>
  <c r="H166" i="10"/>
  <c r="C26" i="10" s="1"/>
  <c r="G26" i="10" s="1"/>
  <c r="N181" i="10"/>
  <c r="K27" i="10" s="1"/>
  <c r="O27" i="10" s="1"/>
  <c r="H196" i="10"/>
  <c r="C28" i="10" s="1"/>
  <c r="G28" i="10" s="1"/>
  <c r="N211" i="10"/>
  <c r="K29" i="10" s="1"/>
  <c r="O29" i="10" s="1"/>
  <c r="K45" i="10"/>
  <c r="N45" i="10"/>
  <c r="N46" i="10"/>
  <c r="K18" i="10" s="1"/>
  <c r="O18" i="10" s="1"/>
  <c r="H61" i="10"/>
  <c r="C19" i="10" s="1"/>
  <c r="G19" i="10" s="1"/>
  <c r="N76" i="10"/>
  <c r="K20" i="10" s="1"/>
  <c r="O20" i="10" s="1"/>
  <c r="H91" i="10"/>
  <c r="C21" i="10" s="1"/>
  <c r="G21" i="10" s="1"/>
  <c r="N106" i="10"/>
  <c r="K22" i="10" s="1"/>
  <c r="O22" i="10" s="1"/>
  <c r="H121" i="10"/>
  <c r="C23" i="10" s="1"/>
  <c r="G23" i="10" s="1"/>
  <c r="N136" i="10"/>
  <c r="K24" i="10" s="1"/>
  <c r="O24" i="10" s="1"/>
  <c r="H151" i="10"/>
  <c r="C25" i="10" s="1"/>
  <c r="G25" i="10" s="1"/>
  <c r="N166" i="10"/>
  <c r="K26" i="10" s="1"/>
  <c r="O26" i="10" s="1"/>
  <c r="H181" i="10"/>
  <c r="C27" i="10" s="1"/>
  <c r="G27" i="10" s="1"/>
  <c r="N196" i="10"/>
  <c r="K28" i="10" s="1"/>
  <c r="O28" i="10" s="1"/>
  <c r="H211" i="10"/>
  <c r="C29" i="10" s="1"/>
  <c r="G29" i="10" s="1"/>
  <c r="H212" i="9"/>
  <c r="D29" i="9" s="1"/>
  <c r="H29" i="9" s="1"/>
  <c r="N212" i="9"/>
  <c r="L29" i="9" s="1"/>
  <c r="P29" i="9" s="1"/>
  <c r="H182" i="9"/>
  <c r="D27" i="9" s="1"/>
  <c r="H27" i="9" s="1"/>
  <c r="N182" i="9"/>
  <c r="L27" i="9" s="1"/>
  <c r="P27" i="9" s="1"/>
  <c r="H152" i="9"/>
  <c r="D25" i="9" s="1"/>
  <c r="H25" i="9" s="1"/>
  <c r="N137" i="9"/>
  <c r="L24" i="9" s="1"/>
  <c r="P24" i="9" s="1"/>
  <c r="H122" i="9"/>
  <c r="D23" i="9" s="1"/>
  <c r="H23" i="9" s="1"/>
  <c r="N122" i="9"/>
  <c r="L23" i="9" s="1"/>
  <c r="P23" i="9" s="1"/>
  <c r="H92" i="9"/>
  <c r="D21" i="9" s="1"/>
  <c r="H21" i="9" s="1"/>
  <c r="N92" i="9"/>
  <c r="L21" i="9" s="1"/>
  <c r="P21" i="9" s="1"/>
  <c r="H62" i="9"/>
  <c r="D19" i="9" s="1"/>
  <c r="H19" i="9" s="1"/>
  <c r="N62" i="9"/>
  <c r="L19" i="9" s="1"/>
  <c r="P19" i="9" s="1"/>
  <c r="B19" i="9"/>
  <c r="F19" i="9" s="1"/>
  <c r="J19" i="9"/>
  <c r="N19" i="9" s="1"/>
  <c r="E75" i="9"/>
  <c r="K60" i="9"/>
  <c r="H75" i="9"/>
  <c r="N60" i="9"/>
  <c r="H46" i="9"/>
  <c r="C18" i="9" s="1"/>
  <c r="G18" i="9" s="1"/>
  <c r="N61" i="9"/>
  <c r="K19" i="9" s="1"/>
  <c r="O19" i="9" s="1"/>
  <c r="H76" i="9"/>
  <c r="C20" i="9" s="1"/>
  <c r="G20" i="9" s="1"/>
  <c r="N91" i="9"/>
  <c r="K21" i="9" s="1"/>
  <c r="O21" i="9" s="1"/>
  <c r="H106" i="9"/>
  <c r="C22" i="9" s="1"/>
  <c r="G22" i="9" s="1"/>
  <c r="N121" i="9"/>
  <c r="K23" i="9" s="1"/>
  <c r="O23" i="9" s="1"/>
  <c r="H136" i="9"/>
  <c r="C24" i="9" s="1"/>
  <c r="G24" i="9" s="1"/>
  <c r="N151" i="9"/>
  <c r="K25" i="9" s="1"/>
  <c r="O25" i="9" s="1"/>
  <c r="H166" i="9"/>
  <c r="C26" i="9" s="1"/>
  <c r="G26" i="9" s="1"/>
  <c r="N181" i="9"/>
  <c r="K27" i="9" s="1"/>
  <c r="O27" i="9" s="1"/>
  <c r="H196" i="9"/>
  <c r="C28" i="9" s="1"/>
  <c r="G28" i="9" s="1"/>
  <c r="N211" i="9"/>
  <c r="K29" i="9" s="1"/>
  <c r="O29" i="9" s="1"/>
  <c r="K45" i="9"/>
  <c r="N45" i="9"/>
  <c r="N46" i="9"/>
  <c r="K18" i="9" s="1"/>
  <c r="O18" i="9" s="1"/>
  <c r="H61" i="9"/>
  <c r="C19" i="9" s="1"/>
  <c r="G19" i="9" s="1"/>
  <c r="N76" i="9"/>
  <c r="K20" i="9" s="1"/>
  <c r="O20" i="9" s="1"/>
  <c r="H91" i="9"/>
  <c r="C21" i="9" s="1"/>
  <c r="G21" i="9" s="1"/>
  <c r="N106" i="9"/>
  <c r="K22" i="9" s="1"/>
  <c r="O22" i="9" s="1"/>
  <c r="H121" i="9"/>
  <c r="C23" i="9" s="1"/>
  <c r="G23" i="9" s="1"/>
  <c r="N136" i="9"/>
  <c r="K24" i="9" s="1"/>
  <c r="O24" i="9" s="1"/>
  <c r="H151" i="9"/>
  <c r="C25" i="9" s="1"/>
  <c r="G25" i="9" s="1"/>
  <c r="N166" i="9"/>
  <c r="K26" i="9" s="1"/>
  <c r="O26" i="9" s="1"/>
  <c r="H181" i="9"/>
  <c r="C27" i="9" s="1"/>
  <c r="G27" i="9" s="1"/>
  <c r="N196" i="9"/>
  <c r="K28" i="9" s="1"/>
  <c r="O28" i="9" s="1"/>
  <c r="H211" i="9"/>
  <c r="C29" i="9" s="1"/>
  <c r="G29" i="9" s="1"/>
  <c r="H212" i="8"/>
  <c r="D29" i="8" s="1"/>
  <c r="H29" i="8" s="1"/>
  <c r="N212" i="8"/>
  <c r="L29" i="8" s="1"/>
  <c r="P29" i="8" s="1"/>
  <c r="H182" i="8"/>
  <c r="D27" i="8" s="1"/>
  <c r="H27" i="8" s="1"/>
  <c r="H152" i="8"/>
  <c r="D25" i="8" s="1"/>
  <c r="H25" i="8" s="1"/>
  <c r="N152" i="8"/>
  <c r="L25" i="8" s="1"/>
  <c r="P25" i="8" s="1"/>
  <c r="H122" i="8"/>
  <c r="D23" i="8" s="1"/>
  <c r="H23" i="8" s="1"/>
  <c r="N122" i="8"/>
  <c r="L23" i="8" s="1"/>
  <c r="P23" i="8" s="1"/>
  <c r="N92" i="8"/>
  <c r="L21" i="8" s="1"/>
  <c r="P21" i="8" s="1"/>
  <c r="H92" i="8"/>
  <c r="D21" i="8" s="1"/>
  <c r="H21" i="8" s="1"/>
  <c r="H62" i="8"/>
  <c r="D19" i="8" s="1"/>
  <c r="H19" i="8" s="1"/>
  <c r="N47" i="8"/>
  <c r="L18" i="8" s="1"/>
  <c r="P18" i="8" s="1"/>
  <c r="B19" i="8"/>
  <c r="F19" i="8" s="1"/>
  <c r="J19" i="8"/>
  <c r="N19" i="8" s="1"/>
  <c r="E75" i="8"/>
  <c r="K60" i="8"/>
  <c r="H75" i="8"/>
  <c r="N60" i="8"/>
  <c r="H46" i="8"/>
  <c r="C18" i="8" s="1"/>
  <c r="G18" i="8" s="1"/>
  <c r="N61" i="8"/>
  <c r="K19" i="8" s="1"/>
  <c r="O19" i="8" s="1"/>
  <c r="H76" i="8"/>
  <c r="C20" i="8" s="1"/>
  <c r="G20" i="8" s="1"/>
  <c r="N91" i="8"/>
  <c r="K21" i="8" s="1"/>
  <c r="O21" i="8" s="1"/>
  <c r="H106" i="8"/>
  <c r="C22" i="8" s="1"/>
  <c r="G22" i="8" s="1"/>
  <c r="N121" i="8"/>
  <c r="K23" i="8" s="1"/>
  <c r="O23" i="8" s="1"/>
  <c r="H136" i="8"/>
  <c r="C24" i="8" s="1"/>
  <c r="G24" i="8" s="1"/>
  <c r="N151" i="8"/>
  <c r="K25" i="8" s="1"/>
  <c r="O25" i="8" s="1"/>
  <c r="H166" i="8"/>
  <c r="C26" i="8" s="1"/>
  <c r="G26" i="8" s="1"/>
  <c r="N181" i="8"/>
  <c r="K27" i="8" s="1"/>
  <c r="O27" i="8" s="1"/>
  <c r="H196" i="8"/>
  <c r="C28" i="8" s="1"/>
  <c r="G28" i="8" s="1"/>
  <c r="N211" i="8"/>
  <c r="K29" i="8" s="1"/>
  <c r="O29" i="8" s="1"/>
  <c r="K45" i="8"/>
  <c r="N45" i="8"/>
  <c r="N46" i="8"/>
  <c r="K18" i="8" s="1"/>
  <c r="O18" i="8" s="1"/>
  <c r="H61" i="8"/>
  <c r="C19" i="8" s="1"/>
  <c r="G19" i="8" s="1"/>
  <c r="N76" i="8"/>
  <c r="K20" i="8" s="1"/>
  <c r="O20" i="8" s="1"/>
  <c r="H91" i="8"/>
  <c r="C21" i="8" s="1"/>
  <c r="G21" i="8" s="1"/>
  <c r="N106" i="8"/>
  <c r="K22" i="8" s="1"/>
  <c r="O22" i="8" s="1"/>
  <c r="H121" i="8"/>
  <c r="C23" i="8" s="1"/>
  <c r="G23" i="8" s="1"/>
  <c r="N136" i="8"/>
  <c r="K24" i="8" s="1"/>
  <c r="O24" i="8" s="1"/>
  <c r="H151" i="8"/>
  <c r="C25" i="8" s="1"/>
  <c r="G25" i="8" s="1"/>
  <c r="N166" i="8"/>
  <c r="K26" i="8" s="1"/>
  <c r="O26" i="8" s="1"/>
  <c r="H181" i="8"/>
  <c r="C27" i="8" s="1"/>
  <c r="G27" i="8" s="1"/>
  <c r="N196" i="8"/>
  <c r="K28" i="8" s="1"/>
  <c r="O28" i="8" s="1"/>
  <c r="H211" i="8"/>
  <c r="C29" i="8" s="1"/>
  <c r="G29" i="8" s="1"/>
  <c r="N212" i="7"/>
  <c r="L29" i="7" s="1"/>
  <c r="P29" i="7" s="1"/>
  <c r="N196" i="7"/>
  <c r="K28" i="7" s="1"/>
  <c r="O28" i="7" s="1"/>
  <c r="H182" i="7"/>
  <c r="D27" i="7" s="1"/>
  <c r="H27" i="7" s="1"/>
  <c r="N182" i="7"/>
  <c r="L27" i="7" s="1"/>
  <c r="P27" i="7" s="1"/>
  <c r="N152" i="7"/>
  <c r="L25" i="7" s="1"/>
  <c r="P25" i="7" s="1"/>
  <c r="N122" i="7"/>
  <c r="L23" i="7" s="1"/>
  <c r="P23" i="7" s="1"/>
  <c r="H92" i="7"/>
  <c r="D21" i="7" s="1"/>
  <c r="H21" i="7" s="1"/>
  <c r="N92" i="7"/>
  <c r="L21" i="7" s="1"/>
  <c r="P21" i="7" s="1"/>
  <c r="H77" i="7"/>
  <c r="D20" i="7" s="1"/>
  <c r="H20" i="7" s="1"/>
  <c r="N62" i="7"/>
  <c r="L19" i="7" s="1"/>
  <c r="P19" i="7" s="1"/>
  <c r="H47" i="7"/>
  <c r="D18" i="7" s="1"/>
  <c r="H18" i="7" s="1"/>
  <c r="B19" i="7"/>
  <c r="F19" i="7" s="1"/>
  <c r="K60" i="7"/>
  <c r="J19" i="7"/>
  <c r="N19" i="7" s="1"/>
  <c r="E75" i="7"/>
  <c r="H75" i="7"/>
  <c r="N60" i="7"/>
  <c r="H46" i="7"/>
  <c r="C18" i="7" s="1"/>
  <c r="G18" i="7" s="1"/>
  <c r="N61" i="7"/>
  <c r="K19" i="7" s="1"/>
  <c r="O19" i="7" s="1"/>
  <c r="H76" i="7"/>
  <c r="C20" i="7" s="1"/>
  <c r="G20" i="7" s="1"/>
  <c r="N91" i="7"/>
  <c r="K21" i="7" s="1"/>
  <c r="O21" i="7" s="1"/>
  <c r="H106" i="7"/>
  <c r="C22" i="7" s="1"/>
  <c r="G22" i="7" s="1"/>
  <c r="N121" i="7"/>
  <c r="K23" i="7" s="1"/>
  <c r="O23" i="7" s="1"/>
  <c r="H136" i="7"/>
  <c r="C24" i="7" s="1"/>
  <c r="G24" i="7" s="1"/>
  <c r="N151" i="7"/>
  <c r="K25" i="7" s="1"/>
  <c r="O25" i="7" s="1"/>
  <c r="H166" i="7"/>
  <c r="C26" i="7" s="1"/>
  <c r="G26" i="7" s="1"/>
  <c r="N181" i="7"/>
  <c r="K27" i="7" s="1"/>
  <c r="O27" i="7" s="1"/>
  <c r="H196" i="7"/>
  <c r="C28" i="7" s="1"/>
  <c r="G28" i="7" s="1"/>
  <c r="N211" i="7"/>
  <c r="K29" i="7" s="1"/>
  <c r="O29" i="7" s="1"/>
  <c r="K45" i="7"/>
  <c r="N45" i="7"/>
  <c r="N46" i="7"/>
  <c r="K18" i="7" s="1"/>
  <c r="H61" i="7"/>
  <c r="C19" i="7" s="1"/>
  <c r="G19" i="7" s="1"/>
  <c r="N76" i="7"/>
  <c r="K20" i="7" s="1"/>
  <c r="O20" i="7" s="1"/>
  <c r="H91" i="7"/>
  <c r="C21" i="7" s="1"/>
  <c r="G21" i="7" s="1"/>
  <c r="N106" i="7"/>
  <c r="K22" i="7" s="1"/>
  <c r="O22" i="7" s="1"/>
  <c r="H121" i="7"/>
  <c r="C23" i="7" s="1"/>
  <c r="G23" i="7" s="1"/>
  <c r="N136" i="7"/>
  <c r="K24" i="7" s="1"/>
  <c r="O24" i="7" s="1"/>
  <c r="H151" i="7"/>
  <c r="C25" i="7" s="1"/>
  <c r="G25" i="7" s="1"/>
  <c r="N166" i="7"/>
  <c r="K26" i="7" s="1"/>
  <c r="O26" i="7" s="1"/>
  <c r="H181" i="7"/>
  <c r="C27" i="7" s="1"/>
  <c r="G27" i="7" s="1"/>
  <c r="H62" i="6"/>
  <c r="D19" i="6" s="1"/>
  <c r="H19" i="6" s="1"/>
  <c r="B18" i="6"/>
  <c r="F18" i="6" s="1"/>
  <c r="H60" i="6"/>
  <c r="H75" i="6" s="1"/>
  <c r="H90" i="6" s="1"/>
  <c r="N212" i="6"/>
  <c r="L29" i="6" s="1"/>
  <c r="P29" i="6" s="1"/>
  <c r="H212" i="6"/>
  <c r="D29" i="6" s="1"/>
  <c r="H29" i="6" s="1"/>
  <c r="H181" i="6"/>
  <c r="C27" i="6" s="1"/>
  <c r="G27" i="6" s="1"/>
  <c r="N182" i="6"/>
  <c r="L27" i="6" s="1"/>
  <c r="P27" i="6" s="1"/>
  <c r="N166" i="6"/>
  <c r="K26" i="6" s="1"/>
  <c r="O26" i="6" s="1"/>
  <c r="H152" i="6"/>
  <c r="D25" i="6" s="1"/>
  <c r="H25" i="6" s="1"/>
  <c r="H121" i="6"/>
  <c r="C23" i="6" s="1"/>
  <c r="G23" i="6" s="1"/>
  <c r="H92" i="6"/>
  <c r="D21" i="6" s="1"/>
  <c r="H21" i="6" s="1"/>
  <c r="N92" i="6"/>
  <c r="L21" i="6" s="1"/>
  <c r="P21" i="6" s="1"/>
  <c r="H61" i="6"/>
  <c r="C19" i="6" s="1"/>
  <c r="G19" i="6" s="1"/>
  <c r="N46" i="6"/>
  <c r="K18" i="6" s="1"/>
  <c r="O18" i="6" s="1"/>
  <c r="N47" i="6"/>
  <c r="L18" i="6" s="1"/>
  <c r="P18" i="6" s="1"/>
  <c r="J19" i="6"/>
  <c r="N19" i="6" s="1"/>
  <c r="B19" i="6"/>
  <c r="F19" i="6" s="1"/>
  <c r="E75" i="6"/>
  <c r="K60" i="6"/>
  <c r="H46" i="6"/>
  <c r="C18" i="6" s="1"/>
  <c r="G18" i="6" s="1"/>
  <c r="N60" i="6"/>
  <c r="N61" i="6"/>
  <c r="K19" i="6" s="1"/>
  <c r="O19" i="6" s="1"/>
  <c r="H76" i="6"/>
  <c r="C20" i="6" s="1"/>
  <c r="G20" i="6" s="1"/>
  <c r="N91" i="6"/>
  <c r="K21" i="6" s="1"/>
  <c r="O21" i="6" s="1"/>
  <c r="H106" i="6"/>
  <c r="C22" i="6" s="1"/>
  <c r="G22" i="6" s="1"/>
  <c r="N121" i="6"/>
  <c r="K23" i="6" s="1"/>
  <c r="O23" i="6" s="1"/>
  <c r="H136" i="6"/>
  <c r="C24" i="6" s="1"/>
  <c r="N151" i="6"/>
  <c r="K25" i="6" s="1"/>
  <c r="O25" i="6" s="1"/>
  <c r="H166" i="6"/>
  <c r="C26" i="6" s="1"/>
  <c r="G26" i="6" s="1"/>
  <c r="N181" i="6"/>
  <c r="K27" i="6" s="1"/>
  <c r="O27" i="6" s="1"/>
  <c r="H196" i="6"/>
  <c r="C28" i="6" s="1"/>
  <c r="G28" i="6" s="1"/>
  <c r="N211" i="6"/>
  <c r="K29" i="6" s="1"/>
  <c r="O29" i="6" s="1"/>
  <c r="K45" i="6"/>
  <c r="B20" i="10" l="1"/>
  <c r="F20" i="10" s="1"/>
  <c r="E90" i="10"/>
  <c r="K75" i="10"/>
  <c r="J20" i="10"/>
  <c r="N20" i="10" s="1"/>
  <c r="H90" i="10"/>
  <c r="N75" i="10"/>
  <c r="B20" i="9"/>
  <c r="F20" i="9" s="1"/>
  <c r="E90" i="9"/>
  <c r="K75" i="9"/>
  <c r="J20" i="9"/>
  <c r="N20" i="9" s="1"/>
  <c r="H90" i="9"/>
  <c r="N75" i="9"/>
  <c r="B20" i="8"/>
  <c r="F20" i="8" s="1"/>
  <c r="E90" i="8"/>
  <c r="K75" i="8"/>
  <c r="J20" i="8"/>
  <c r="N20" i="8" s="1"/>
  <c r="H90" i="8"/>
  <c r="N75" i="8"/>
  <c r="B20" i="7"/>
  <c r="F20" i="7" s="1"/>
  <c r="E90" i="7"/>
  <c r="K75" i="7"/>
  <c r="J20" i="7"/>
  <c r="N20" i="7" s="1"/>
  <c r="H90" i="7"/>
  <c r="N75" i="7"/>
  <c r="N75" i="6"/>
  <c r="H105" i="6"/>
  <c r="N90" i="6"/>
  <c r="E90" i="6"/>
  <c r="K75" i="6"/>
  <c r="J20" i="6"/>
  <c r="N20" i="6" s="1"/>
  <c r="B20" i="6"/>
  <c r="F20" i="6" s="1"/>
  <c r="B21" i="10" l="1"/>
  <c r="F21" i="10" s="1"/>
  <c r="K90" i="10"/>
  <c r="E105" i="10"/>
  <c r="J21" i="10"/>
  <c r="N21" i="10" s="1"/>
  <c r="H105" i="10"/>
  <c r="N90" i="10"/>
  <c r="B21" i="9"/>
  <c r="F21" i="9" s="1"/>
  <c r="K90" i="9"/>
  <c r="J21" i="9"/>
  <c r="N21" i="9" s="1"/>
  <c r="E105" i="9"/>
  <c r="H105" i="9"/>
  <c r="N90" i="9"/>
  <c r="B21" i="8"/>
  <c r="F21" i="8" s="1"/>
  <c r="E105" i="8"/>
  <c r="K90" i="8"/>
  <c r="J21" i="8"/>
  <c r="N21" i="8" s="1"/>
  <c r="H105" i="8"/>
  <c r="N90" i="8"/>
  <c r="B21" i="7"/>
  <c r="F21" i="7" s="1"/>
  <c r="K90" i="7"/>
  <c r="J21" i="7"/>
  <c r="N21" i="7" s="1"/>
  <c r="E105" i="7"/>
  <c r="H105" i="7"/>
  <c r="N90" i="7"/>
  <c r="H120" i="6"/>
  <c r="N105" i="6"/>
  <c r="B21" i="6"/>
  <c r="F21" i="6" s="1"/>
  <c r="J21" i="6"/>
  <c r="N21" i="6" s="1"/>
  <c r="E105" i="6"/>
  <c r="K90" i="6"/>
  <c r="B22" i="10" l="1"/>
  <c r="F22" i="10" s="1"/>
  <c r="E120" i="10"/>
  <c r="K105" i="10"/>
  <c r="J22" i="10"/>
  <c r="N22" i="10" s="1"/>
  <c r="H120" i="10"/>
  <c r="N105" i="10"/>
  <c r="H120" i="9"/>
  <c r="N105" i="9"/>
  <c r="B22" i="9"/>
  <c r="F22" i="9" s="1"/>
  <c r="E120" i="9"/>
  <c r="K105" i="9"/>
  <c r="J22" i="9"/>
  <c r="N22" i="9" s="1"/>
  <c r="B22" i="8"/>
  <c r="F22" i="8" s="1"/>
  <c r="E120" i="8"/>
  <c r="K105" i="8"/>
  <c r="J22" i="8"/>
  <c r="N22" i="8" s="1"/>
  <c r="H120" i="8"/>
  <c r="N105" i="8"/>
  <c r="H120" i="7"/>
  <c r="N105" i="7"/>
  <c r="B22" i="7"/>
  <c r="F22" i="7" s="1"/>
  <c r="E120" i="7"/>
  <c r="K105" i="7"/>
  <c r="J22" i="7"/>
  <c r="N22" i="7" s="1"/>
  <c r="E120" i="6"/>
  <c r="K105" i="6"/>
  <c r="J22" i="6"/>
  <c r="N22" i="6" s="1"/>
  <c r="B22" i="6"/>
  <c r="F22" i="6" s="1"/>
  <c r="H135" i="6"/>
  <c r="N120" i="6"/>
  <c r="B23" i="10" l="1"/>
  <c r="F23" i="10" s="1"/>
  <c r="E135" i="10"/>
  <c r="J23" i="10"/>
  <c r="N23" i="10" s="1"/>
  <c r="K120" i="10"/>
  <c r="H135" i="10"/>
  <c r="N120" i="10"/>
  <c r="H135" i="9"/>
  <c r="N120" i="9"/>
  <c r="B23" i="9"/>
  <c r="F23" i="9" s="1"/>
  <c r="K120" i="9"/>
  <c r="J23" i="9"/>
  <c r="N23" i="9" s="1"/>
  <c r="E135" i="9"/>
  <c r="B23" i="8"/>
  <c r="F23" i="8" s="1"/>
  <c r="E135" i="8"/>
  <c r="K120" i="8"/>
  <c r="J23" i="8"/>
  <c r="N23" i="8" s="1"/>
  <c r="H135" i="8"/>
  <c r="N120" i="8"/>
  <c r="H135" i="7"/>
  <c r="N120" i="7"/>
  <c r="B23" i="7"/>
  <c r="F23" i="7" s="1"/>
  <c r="E135" i="7"/>
  <c r="J23" i="7"/>
  <c r="N23" i="7" s="1"/>
  <c r="K120" i="7"/>
  <c r="H150" i="6"/>
  <c r="N135" i="6"/>
  <c r="J23" i="6"/>
  <c r="N23" i="6" s="1"/>
  <c r="E135" i="6"/>
  <c r="K120" i="6"/>
  <c r="B23" i="6"/>
  <c r="F23" i="6" s="1"/>
  <c r="B24" i="10" l="1"/>
  <c r="F24" i="10" s="1"/>
  <c r="E150" i="10"/>
  <c r="K135" i="10"/>
  <c r="J24" i="10"/>
  <c r="N24" i="10" s="1"/>
  <c r="H150" i="10"/>
  <c r="N135" i="10"/>
  <c r="B24" i="9"/>
  <c r="F24" i="9" s="1"/>
  <c r="E150" i="9"/>
  <c r="K135" i="9"/>
  <c r="J24" i="9"/>
  <c r="N24" i="9" s="1"/>
  <c r="H150" i="9"/>
  <c r="N135" i="9"/>
  <c r="B24" i="8"/>
  <c r="F24" i="8" s="1"/>
  <c r="E150" i="8"/>
  <c r="K135" i="8"/>
  <c r="J24" i="8"/>
  <c r="N24" i="8" s="1"/>
  <c r="H150" i="8"/>
  <c r="N135" i="8"/>
  <c r="B24" i="7"/>
  <c r="F24" i="7" s="1"/>
  <c r="E150" i="7"/>
  <c r="K135" i="7"/>
  <c r="J24" i="7"/>
  <c r="N24" i="7" s="1"/>
  <c r="H150" i="7"/>
  <c r="N135" i="7"/>
  <c r="H165" i="6"/>
  <c r="N150" i="6"/>
  <c r="E150" i="6"/>
  <c r="K135" i="6"/>
  <c r="J24" i="6"/>
  <c r="N24" i="6" s="1"/>
  <c r="B24" i="6"/>
  <c r="F24" i="6" s="1"/>
  <c r="B25" i="10" l="1"/>
  <c r="F25" i="10" s="1"/>
  <c r="K150" i="10"/>
  <c r="J25" i="10"/>
  <c r="N25" i="10" s="1"/>
  <c r="E165" i="10"/>
  <c r="H165" i="10"/>
  <c r="N150" i="10"/>
  <c r="B25" i="9"/>
  <c r="F25" i="9" s="1"/>
  <c r="E165" i="9"/>
  <c r="J25" i="9"/>
  <c r="N25" i="9" s="1"/>
  <c r="K150" i="9"/>
  <c r="H165" i="9"/>
  <c r="N150" i="9"/>
  <c r="B25" i="8"/>
  <c r="F25" i="8" s="1"/>
  <c r="E165" i="8"/>
  <c r="J25" i="8"/>
  <c r="N25" i="8" s="1"/>
  <c r="K150" i="8"/>
  <c r="H165" i="8"/>
  <c r="N150" i="8"/>
  <c r="B25" i="7"/>
  <c r="F25" i="7" s="1"/>
  <c r="K150" i="7"/>
  <c r="J25" i="7"/>
  <c r="N25" i="7" s="1"/>
  <c r="E165" i="7"/>
  <c r="H165" i="7"/>
  <c r="N150" i="7"/>
  <c r="N165" i="6"/>
  <c r="H180" i="6"/>
  <c r="J25" i="6"/>
  <c r="N25" i="6" s="1"/>
  <c r="B25" i="6"/>
  <c r="F25" i="6" s="1"/>
  <c r="E165" i="6"/>
  <c r="K150" i="6"/>
  <c r="B26" i="10" l="1"/>
  <c r="F26" i="10" s="1"/>
  <c r="E180" i="10"/>
  <c r="K165" i="10"/>
  <c r="J26" i="10"/>
  <c r="N26" i="10" s="1"/>
  <c r="H180" i="10"/>
  <c r="N165" i="10"/>
  <c r="H180" i="9"/>
  <c r="N165" i="9"/>
  <c r="B26" i="9"/>
  <c r="F26" i="9" s="1"/>
  <c r="E180" i="9"/>
  <c r="K165" i="9"/>
  <c r="J26" i="9"/>
  <c r="N26" i="9" s="1"/>
  <c r="B26" i="8"/>
  <c r="F26" i="8" s="1"/>
  <c r="E180" i="8"/>
  <c r="K165" i="8"/>
  <c r="J26" i="8"/>
  <c r="N26" i="8" s="1"/>
  <c r="H180" i="8"/>
  <c r="N165" i="8"/>
  <c r="B26" i="7"/>
  <c r="F26" i="7" s="1"/>
  <c r="E180" i="7"/>
  <c r="K165" i="7"/>
  <c r="J26" i="7"/>
  <c r="N26" i="7" s="1"/>
  <c r="H180" i="7"/>
  <c r="N165" i="7"/>
  <c r="H195" i="6"/>
  <c r="N180" i="6"/>
  <c r="E180" i="6"/>
  <c r="K165" i="6"/>
  <c r="J26" i="6"/>
  <c r="N26" i="6" s="1"/>
  <c r="B26" i="6"/>
  <c r="F26" i="6" s="1"/>
  <c r="B27" i="10" l="1"/>
  <c r="F27" i="10" s="1"/>
  <c r="K180" i="10"/>
  <c r="E195" i="10"/>
  <c r="J27" i="10"/>
  <c r="N27" i="10" s="1"/>
  <c r="H195" i="10"/>
  <c r="N180" i="10"/>
  <c r="B27" i="9"/>
  <c r="F27" i="9" s="1"/>
  <c r="E195" i="9"/>
  <c r="J27" i="9"/>
  <c r="N27" i="9" s="1"/>
  <c r="K180" i="9"/>
  <c r="H195" i="9"/>
  <c r="N180" i="9"/>
  <c r="B27" i="8"/>
  <c r="F27" i="8" s="1"/>
  <c r="K180" i="8"/>
  <c r="E195" i="8"/>
  <c r="J27" i="8"/>
  <c r="N27" i="8" s="1"/>
  <c r="H195" i="8"/>
  <c r="N180" i="8"/>
  <c r="B27" i="7"/>
  <c r="F27" i="7" s="1"/>
  <c r="K180" i="7"/>
  <c r="E195" i="7"/>
  <c r="J27" i="7"/>
  <c r="N27" i="7" s="1"/>
  <c r="H195" i="7"/>
  <c r="N180" i="7"/>
  <c r="H210" i="6"/>
  <c r="N210" i="6" s="1"/>
  <c r="N195" i="6"/>
  <c r="J27" i="6"/>
  <c r="N27" i="6" s="1"/>
  <c r="B27" i="6"/>
  <c r="F27" i="6" s="1"/>
  <c r="E195" i="6"/>
  <c r="K180" i="6"/>
  <c r="B28" i="10" l="1"/>
  <c r="F28" i="10" s="1"/>
  <c r="E210" i="10"/>
  <c r="K195" i="10"/>
  <c r="J28" i="10"/>
  <c r="N28" i="10" s="1"/>
  <c r="H210" i="10"/>
  <c r="N210" i="10" s="1"/>
  <c r="N195" i="10"/>
  <c r="B28" i="9"/>
  <c r="F28" i="9" s="1"/>
  <c r="E210" i="9"/>
  <c r="K195" i="9"/>
  <c r="J28" i="9"/>
  <c r="N28" i="9" s="1"/>
  <c r="H210" i="9"/>
  <c r="N210" i="9" s="1"/>
  <c r="N195" i="9"/>
  <c r="B28" i="8"/>
  <c r="F28" i="8" s="1"/>
  <c r="E210" i="8"/>
  <c r="K195" i="8"/>
  <c r="J28" i="8"/>
  <c r="N28" i="8" s="1"/>
  <c r="H210" i="8"/>
  <c r="N210" i="8" s="1"/>
  <c r="N195" i="8"/>
  <c r="B28" i="7"/>
  <c r="F28" i="7" s="1"/>
  <c r="E210" i="7"/>
  <c r="K195" i="7"/>
  <c r="J28" i="7"/>
  <c r="N28" i="7" s="1"/>
  <c r="H210" i="7"/>
  <c r="N210" i="7" s="1"/>
  <c r="N195" i="7"/>
  <c r="E210" i="6"/>
  <c r="K195" i="6"/>
  <c r="J28" i="6"/>
  <c r="N28" i="6" s="1"/>
  <c r="B28" i="6"/>
  <c r="F28" i="6" s="1"/>
  <c r="B29" i="10" l="1"/>
  <c r="F29" i="10" s="1"/>
  <c r="K210" i="10"/>
  <c r="J29" i="10"/>
  <c r="N29" i="10" s="1"/>
  <c r="B29" i="9"/>
  <c r="F29" i="9" s="1"/>
  <c r="K210" i="9"/>
  <c r="J29" i="9"/>
  <c r="N29" i="9" s="1"/>
  <c r="B29" i="8"/>
  <c r="F29" i="8" s="1"/>
  <c r="K210" i="8"/>
  <c r="J29" i="8"/>
  <c r="N29" i="8" s="1"/>
  <c r="B29" i="7"/>
  <c r="F29" i="7" s="1"/>
  <c r="K210" i="7"/>
  <c r="J29" i="7"/>
  <c r="N29" i="7" s="1"/>
  <c r="J29" i="6"/>
  <c r="N29" i="6" s="1"/>
  <c r="K210" i="6"/>
  <c r="B29" i="6"/>
  <c r="F29" i="6" s="1"/>
</calcChain>
</file>

<file path=xl/sharedStrings.xml><?xml version="1.0" encoding="utf-8"?>
<sst xmlns="http://schemas.openxmlformats.org/spreadsheetml/2006/main" count="1936" uniqueCount="224">
  <si>
    <t>SUNRISE;   Serial number: 1203002750;   Firmware: V 3.32 08/07/08;   XFLUOR4 Version: V 4.51</t>
  </si>
  <si>
    <t>Date:</t>
  </si>
  <si>
    <t>Time:</t>
  </si>
  <si>
    <t>Measurement mode:</t>
  </si>
  <si>
    <t>Absorbance</t>
  </si>
  <si>
    <t>Measurement wavelength:</t>
  </si>
  <si>
    <t>nm</t>
  </si>
  <si>
    <t>Read mode:</t>
  </si>
  <si>
    <t>Normal</t>
  </si>
  <si>
    <t>Number of kinetic cycles:</t>
  </si>
  <si>
    <t>Kinetic interval:</t>
  </si>
  <si>
    <t>s</t>
  </si>
  <si>
    <t>Shake duration (Inside Normal):</t>
  </si>
  <si>
    <t>Shake settle time:</t>
  </si>
  <si>
    <t>Rawdata</t>
  </si>
  <si>
    <t>Cycle No.</t>
  </si>
  <si>
    <t>Time</t>
  </si>
  <si>
    <t>Temp.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</si>
  <si>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</si>
  <si>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</si>
  <si>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</si>
  <si>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</si>
  <si>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</si>
  <si>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</si>
  <si>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</si>
  <si>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</si>
  <si>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</si>
  <si>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</si>
  <si>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</si>
  <si>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</si>
  <si>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</si>
  <si>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</si>
  <si>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</si>
  <si>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</si>
  <si>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</si>
  <si>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</si>
  <si>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</si>
  <si>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</si>
  <si>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</si>
  <si>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</si>
  <si>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</si>
  <si>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</si>
  <si>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</si>
  <si>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</si>
  <si>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</si>
  <si>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</si>
  <si>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</si>
  <si>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</si>
  <si>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</si>
  <si>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</si>
  <si>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</si>
  <si>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</si>
  <si>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</si>
  <si>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</si>
  <si>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</si>
  <si>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</si>
  <si>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</si>
  <si>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</si>
  <si>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</si>
  <si>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</si>
  <si>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</si>
  <si>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</si>
  <si>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</si>
  <si>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</si>
  <si>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</si>
  <si>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</si>
  <si>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</si>
  <si>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</si>
  <si>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</si>
  <si>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</si>
  <si>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</si>
  <si>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</si>
  <si>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</si>
  <si>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</si>
  <si>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</si>
  <si>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</si>
  <si>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</si>
  <si>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</si>
  <si>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</si>
  <si>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</si>
  <si>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</si>
  <si>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</si>
  <si>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</si>
  <si>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</si>
  <si>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</si>
  <si>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</si>
  <si>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</si>
  <si>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</si>
  <si>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</si>
  <si>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</si>
  <si>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</si>
  <si>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</si>
  <si>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</si>
  <si>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</si>
  <si>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</si>
  <si>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</si>
  <si>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</si>
  <si>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</si>
  <si>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</si>
  <si>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</si>
  <si>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</si>
  <si>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</si>
  <si>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</si>
  <si>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</si>
  <si>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</si>
  <si>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</si>
  <si>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</si>
  <si>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</si>
  <si>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</si>
  <si>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</si>
  <si>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</si>
  <si>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</si>
  <si>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</si>
  <si>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</si>
  <si>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r>
      <t>[S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]</t>
    </r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</si>
  <si>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Stabw</t>
    </r>
  </si>
  <si>
    <t>c (NADH)</t>
  </si>
  <si>
    <t xml:space="preserve">mM </t>
  </si>
  <si>
    <t>mg/mL</t>
  </si>
  <si>
    <t>Steigung 1</t>
  </si>
  <si>
    <t xml:space="preserve">Steigung Mean </t>
  </si>
  <si>
    <t>Steigung 2</t>
  </si>
  <si>
    <t xml:space="preserve">Steigung StabwS </t>
  </si>
  <si>
    <t>Steigung 3</t>
  </si>
  <si>
    <t>ABTS</t>
  </si>
  <si>
    <t>e Extinktionskoeffizient  (aus Ihssen et al)=</t>
  </si>
  <si>
    <t>M-1cm-1</t>
  </si>
  <si>
    <t>A=e*c*d</t>
  </si>
  <si>
    <t>c=A/(e*d)</t>
  </si>
  <si>
    <t>d=</t>
  </si>
  <si>
    <t>cm</t>
  </si>
  <si>
    <t xml:space="preserve">Durchmesser well </t>
  </si>
  <si>
    <t>mm</t>
  </si>
  <si>
    <t>Volumen</t>
  </si>
  <si>
    <t>µL=mm^3</t>
  </si>
  <si>
    <t>volumen Zylinder</t>
  </si>
  <si>
    <t>pi*r^2*h</t>
  </si>
  <si>
    <t>Höhe=</t>
  </si>
  <si>
    <t>V/pi/r^2</t>
  </si>
  <si>
    <t>h=</t>
  </si>
  <si>
    <t xml:space="preserve">cm </t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</si>
  <si>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[A]</t>
    </r>
  </si>
  <si>
    <r>
      <t>V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[mmol/min]</t>
    </r>
  </si>
  <si>
    <t>0.5 mM NADH/0.100µg LDH</t>
  </si>
  <si>
    <t>0.5 mM NADH/0.125µg LDH</t>
  </si>
  <si>
    <t>0.4 mM NADH/0.125µg LDH</t>
  </si>
  <si>
    <t>0.6 mM NADH/0.125µg LDH</t>
  </si>
  <si>
    <t>0.5 mM NADH/0.156 µg LDH</t>
  </si>
  <si>
    <t>Michaelis-Menten</t>
  </si>
  <si>
    <t>Best-fit values</t>
  </si>
  <si>
    <t>Vmax</t>
  </si>
  <si>
    <t>0,02932</t>
  </si>
  <si>
    <t>0,04076</t>
  </si>
  <si>
    <t>0,03796</t>
  </si>
  <si>
    <t>0,04213</t>
  </si>
  <si>
    <t>0,05044</t>
  </si>
  <si>
    <t>Km</t>
  </si>
  <si>
    <t>0,05520</t>
  </si>
  <si>
    <t>0,07859</t>
  </si>
  <si>
    <t>0,06829</t>
  </si>
  <si>
    <t>0,07404</t>
  </si>
  <si>
    <t>0,09771</t>
  </si>
  <si>
    <t>Std. Error</t>
  </si>
  <si>
    <t>0,001204</t>
  </si>
  <si>
    <t>0,0008606</t>
  </si>
  <si>
    <t>0,0005576</t>
  </si>
  <si>
    <t>0,001290</t>
  </si>
  <si>
    <t>0,0008116</t>
  </si>
  <si>
    <t>0,01014</t>
  </si>
  <si>
    <t>0,006747</t>
  </si>
  <si>
    <t>0,004233</t>
  </si>
  <si>
    <t>0,009358</t>
  </si>
  <si>
    <t>0,006047</t>
  </si>
  <si>
    <t>95% Confidence Intervals</t>
  </si>
  <si>
    <t>0.02687 to 0.03177</t>
  </si>
  <si>
    <t>0.03901 to 0.04251</t>
  </si>
  <si>
    <t>0.03682 to 0.03909</t>
  </si>
  <si>
    <t>0.03951 to 0.04476</t>
  </si>
  <si>
    <t>0.04879 to 0.05209</t>
  </si>
  <si>
    <t>0.03457 to 0.07583</t>
  </si>
  <si>
    <t>0.06487 to 0.09231</t>
  </si>
  <si>
    <t>0.05969 to 0.07690</t>
  </si>
  <si>
    <t>0.05501 to 0.09307</t>
  </si>
  <si>
    <t>0.08541 to 0.1100</t>
  </si>
  <si>
    <t>Goodness of Fit</t>
  </si>
  <si>
    <t>Degrees of Freedom</t>
  </si>
  <si>
    <t>R square</t>
  </si>
  <si>
    <t>0,7547</t>
  </si>
  <si>
    <t>0,9426</t>
  </si>
  <si>
    <t>0,9678</t>
  </si>
  <si>
    <t>0,8895</t>
  </si>
  <si>
    <t>0,9742</t>
  </si>
  <si>
    <t>Absolute Sum of Squares</t>
  </si>
  <si>
    <t>0,0005007</t>
  </si>
  <si>
    <t>0,0002095</t>
  </si>
  <si>
    <t>9,564e-005</t>
  </si>
  <si>
    <t>0,0004878</t>
  </si>
  <si>
    <t>0,0001615</t>
  </si>
  <si>
    <t>Sy.x</t>
  </si>
  <si>
    <t>0,003838</t>
  </si>
  <si>
    <t>0,002482</t>
  </si>
  <si>
    <t>0,001677</t>
  </si>
  <si>
    <t>0,003788</t>
  </si>
  <si>
    <t>0,002180</t>
  </si>
  <si>
    <t>Constraints</t>
  </si>
  <si>
    <t>Km &gt; 0.0</t>
  </si>
  <si>
    <t>Number of points</t>
  </si>
  <si>
    <t>Analyzed</t>
  </si>
  <si>
    <t>Measurment 1</t>
  </si>
  <si>
    <t>Measurment 2</t>
  </si>
  <si>
    <t>Measurment 3</t>
  </si>
  <si>
    <t>Measurment 4</t>
  </si>
  <si>
    <t>Measurment 5</t>
  </si>
  <si>
    <t>Variation of enzyme concentration</t>
  </si>
  <si>
    <t xml:space="preserve">Variation of NADH concentration </t>
  </si>
  <si>
    <t xml:space="preserve">Highest Pyruvat </t>
  </si>
  <si>
    <t>Dilution factor</t>
  </si>
  <si>
    <t>Enzyme concentration</t>
  </si>
  <si>
    <t>C_LDH</t>
  </si>
  <si>
    <t>[S0]</t>
  </si>
  <si>
    <t>V0 [A]</t>
  </si>
  <si>
    <t>V0 Stabw</t>
  </si>
  <si>
    <t>u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</si>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</sst>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"/>
    <numFmt numFmtId="165" formatCode="0.0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7">
    <xf numFmtId="0" fontId="0" fillId="0" borderId="0" xfId="0"/>
    <xf numFmtId="164" fontId="0" fillId="0" borderId="0" xfId="0" applyNumberFormat="1"/>
    <xf numFmtId="20" fontId="0" fillId="0" borderId="0" xfId="0" applyNumberFormat="1"/>
    <xf numFmtId="4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4" fillId="5" borderId="1" xfId="3"/>
    <xf numFmtId="166" fontId="0" fillId="0" borderId="0" xfId="0" applyNumberFormat="1"/>
    <xf numFmtId="0" fontId="2" fillId="3" borderId="0" xfId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4" borderId="0" xfId="2"/>
    <xf numFmtId="0" fontId="8" fillId="0" borderId="0" xfId="0" applyFont="1"/>
    <xf numFmtId="0" fontId="0" fillId="0" borderId="0" xfId="0" applyAlignment="1">
      <alignment horizontal="center"/>
    </xf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D-F'!$E$118:$E$167</c:f>
              <c:numCache>
                <c:formatCode>0.0000</c:formatCode>
                <c:ptCount val="50"/>
                <c:pt idx="0">
                  <c:v>0.876</c:v>
                </c:pt>
                <c:pt idx="1">
                  <c:v>0.85899999999999999</c:v>
                </c:pt>
                <c:pt idx="2">
                  <c:v>0.85</c:v>
                </c:pt>
                <c:pt idx="3">
                  <c:v>0.83</c:v>
                </c:pt>
                <c:pt idx="4">
                  <c:v>0.81699999999999995</c:v>
                </c:pt>
                <c:pt idx="5">
                  <c:v>0.80400000000000005</c:v>
                </c:pt>
                <c:pt idx="6">
                  <c:v>0.79</c:v>
                </c:pt>
                <c:pt idx="7">
                  <c:v>0.77700000000000002</c:v>
                </c:pt>
                <c:pt idx="8">
                  <c:v>0.76300000000000001</c:v>
                </c:pt>
                <c:pt idx="9">
                  <c:v>0.747</c:v>
                </c:pt>
                <c:pt idx="10">
                  <c:v>0.73199999999999998</c:v>
                </c:pt>
                <c:pt idx="11">
                  <c:v>0.71199999999999997</c:v>
                </c:pt>
                <c:pt idx="12">
                  <c:v>0.69499999999999995</c:v>
                </c:pt>
                <c:pt idx="13">
                  <c:v>0.67800000000000005</c:v>
                </c:pt>
                <c:pt idx="14">
                  <c:v>0.66300000000000003</c:v>
                </c:pt>
                <c:pt idx="15">
                  <c:v>0.64500000000000002</c:v>
                </c:pt>
                <c:pt idx="16">
                  <c:v>0.63</c:v>
                </c:pt>
                <c:pt idx="17">
                  <c:v>0.61199999999999999</c:v>
                </c:pt>
                <c:pt idx="18">
                  <c:v>0.59699999999999998</c:v>
                </c:pt>
                <c:pt idx="19">
                  <c:v>0.58299999999999996</c:v>
                </c:pt>
                <c:pt idx="20">
                  <c:v>0.56699999999999995</c:v>
                </c:pt>
                <c:pt idx="21">
                  <c:v>0.55200000000000005</c:v>
                </c:pt>
                <c:pt idx="22">
                  <c:v>0.53900000000000003</c:v>
                </c:pt>
                <c:pt idx="23">
                  <c:v>0.52300000000000002</c:v>
                </c:pt>
                <c:pt idx="24">
                  <c:v>0.50800000000000001</c:v>
                </c:pt>
                <c:pt idx="25">
                  <c:v>0.49399999999999999</c:v>
                </c:pt>
                <c:pt idx="26">
                  <c:v>0.48</c:v>
                </c:pt>
                <c:pt idx="27">
                  <c:v>0.46500000000000002</c:v>
                </c:pt>
                <c:pt idx="28">
                  <c:v>0.45100000000000001</c:v>
                </c:pt>
                <c:pt idx="29">
                  <c:v>0.437</c:v>
                </c:pt>
                <c:pt idx="30">
                  <c:v>0.42399999999999999</c:v>
                </c:pt>
                <c:pt idx="31">
                  <c:v>0.41</c:v>
                </c:pt>
                <c:pt idx="32">
                  <c:v>0.39700000000000002</c:v>
                </c:pt>
                <c:pt idx="33">
                  <c:v>0.38400000000000001</c:v>
                </c:pt>
                <c:pt idx="34">
                  <c:v>0.372</c:v>
                </c:pt>
                <c:pt idx="35">
                  <c:v>0.35899999999999999</c:v>
                </c:pt>
                <c:pt idx="36">
                  <c:v>0.34699999999999998</c:v>
                </c:pt>
                <c:pt idx="37">
                  <c:v>0.33600000000000002</c:v>
                </c:pt>
                <c:pt idx="38">
                  <c:v>0.32300000000000001</c:v>
                </c:pt>
                <c:pt idx="39">
                  <c:v>0.313</c:v>
                </c:pt>
                <c:pt idx="40">
                  <c:v>0.30199999999999999</c:v>
                </c:pt>
                <c:pt idx="41">
                  <c:v>0.29299999999999998</c:v>
                </c:pt>
                <c:pt idx="42">
                  <c:v>0.28199999999999997</c:v>
                </c:pt>
                <c:pt idx="43">
                  <c:v>0.27500000000000002</c:v>
                </c:pt>
                <c:pt idx="44">
                  <c:v>0.26500000000000001</c:v>
                </c:pt>
                <c:pt idx="45">
                  <c:v>0.25900000000000001</c:v>
                </c:pt>
                <c:pt idx="46">
                  <c:v>0.249</c:v>
                </c:pt>
                <c:pt idx="47">
                  <c:v>0.24399999999999999</c:v>
                </c:pt>
                <c:pt idx="48">
                  <c:v>0.23499999999999999</c:v>
                </c:pt>
                <c:pt idx="49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01-4C97-B6F7-C644A733D307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D-F'!$F$118:$F$167</c:f>
              <c:numCache>
                <c:formatCode>0.0000</c:formatCode>
                <c:ptCount val="50"/>
                <c:pt idx="0">
                  <c:v>0.89300000000000002</c:v>
                </c:pt>
                <c:pt idx="1">
                  <c:v>0.87</c:v>
                </c:pt>
                <c:pt idx="2">
                  <c:v>0.84699999999999998</c:v>
                </c:pt>
                <c:pt idx="3">
                  <c:v>0.83099999999999996</c:v>
                </c:pt>
                <c:pt idx="4">
                  <c:v>0.81</c:v>
                </c:pt>
                <c:pt idx="5">
                  <c:v>0.79100000000000004</c:v>
                </c:pt>
                <c:pt idx="6">
                  <c:v>0.77100000000000002</c:v>
                </c:pt>
                <c:pt idx="7">
                  <c:v>0.75700000000000001</c:v>
                </c:pt>
                <c:pt idx="8">
                  <c:v>0.73799999999999999</c:v>
                </c:pt>
                <c:pt idx="9">
                  <c:v>0.72399999999999998</c:v>
                </c:pt>
                <c:pt idx="10">
                  <c:v>0.71099999999999997</c:v>
                </c:pt>
                <c:pt idx="11">
                  <c:v>0.69699999999999995</c:v>
                </c:pt>
                <c:pt idx="12">
                  <c:v>0.68100000000000005</c:v>
                </c:pt>
                <c:pt idx="13">
                  <c:v>0.67</c:v>
                </c:pt>
                <c:pt idx="14">
                  <c:v>0.65400000000000003</c:v>
                </c:pt>
                <c:pt idx="15">
                  <c:v>0.64300000000000002</c:v>
                </c:pt>
                <c:pt idx="16">
                  <c:v>0.625</c:v>
                </c:pt>
                <c:pt idx="17">
                  <c:v>0.61199999999999999</c:v>
                </c:pt>
                <c:pt idx="18">
                  <c:v>0.59699999999999998</c:v>
                </c:pt>
                <c:pt idx="19">
                  <c:v>0.58399999999999996</c:v>
                </c:pt>
                <c:pt idx="20">
                  <c:v>0.56799999999999995</c:v>
                </c:pt>
                <c:pt idx="21">
                  <c:v>0.55600000000000005</c:v>
                </c:pt>
                <c:pt idx="22">
                  <c:v>0.54</c:v>
                </c:pt>
                <c:pt idx="23">
                  <c:v>0.52800000000000002</c:v>
                </c:pt>
                <c:pt idx="24">
                  <c:v>0.51200000000000001</c:v>
                </c:pt>
                <c:pt idx="25">
                  <c:v>0.501</c:v>
                </c:pt>
                <c:pt idx="26">
                  <c:v>0.48499999999999999</c:v>
                </c:pt>
                <c:pt idx="27">
                  <c:v>0.47299999999999998</c:v>
                </c:pt>
                <c:pt idx="28">
                  <c:v>0.45800000000000002</c:v>
                </c:pt>
                <c:pt idx="29">
                  <c:v>0.44700000000000001</c:v>
                </c:pt>
                <c:pt idx="30">
                  <c:v>0.43099999999999999</c:v>
                </c:pt>
                <c:pt idx="31">
                  <c:v>0.42099999999999999</c:v>
                </c:pt>
                <c:pt idx="32">
                  <c:v>0.40699999999999997</c:v>
                </c:pt>
                <c:pt idx="33">
                  <c:v>0.39500000000000002</c:v>
                </c:pt>
                <c:pt idx="34">
                  <c:v>0.38200000000000001</c:v>
                </c:pt>
                <c:pt idx="35">
                  <c:v>0.371</c:v>
                </c:pt>
                <c:pt idx="36">
                  <c:v>0.35799999999999998</c:v>
                </c:pt>
                <c:pt idx="37">
                  <c:v>0.34899999999999998</c:v>
                </c:pt>
                <c:pt idx="38">
                  <c:v>0.33600000000000002</c:v>
                </c:pt>
                <c:pt idx="39">
                  <c:v>0.32800000000000001</c:v>
                </c:pt>
                <c:pt idx="40">
                  <c:v>0.316</c:v>
                </c:pt>
                <c:pt idx="41">
                  <c:v>0.308</c:v>
                </c:pt>
                <c:pt idx="42">
                  <c:v>0.29799999999999999</c:v>
                </c:pt>
                <c:pt idx="43">
                  <c:v>0.29199999999999998</c:v>
                </c:pt>
                <c:pt idx="44">
                  <c:v>0.28199999999999997</c:v>
                </c:pt>
                <c:pt idx="45">
                  <c:v>0.27600000000000002</c:v>
                </c:pt>
                <c:pt idx="46">
                  <c:v>0.26700000000000002</c:v>
                </c:pt>
                <c:pt idx="47">
                  <c:v>0.26200000000000001</c:v>
                </c:pt>
                <c:pt idx="48">
                  <c:v>0.254</c:v>
                </c:pt>
                <c:pt idx="49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01-4C97-B6F7-C644A733D307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D-F'!$G$118:$G$167</c:f>
              <c:numCache>
                <c:formatCode>0.0000</c:formatCode>
                <c:ptCount val="50"/>
                <c:pt idx="0">
                  <c:v>0.93300000000000005</c:v>
                </c:pt>
                <c:pt idx="1">
                  <c:v>0.90400000000000003</c:v>
                </c:pt>
                <c:pt idx="2">
                  <c:v>0.88900000000000001</c:v>
                </c:pt>
                <c:pt idx="3">
                  <c:v>0.85699999999999998</c:v>
                </c:pt>
                <c:pt idx="4">
                  <c:v>0.82799999999999996</c:v>
                </c:pt>
                <c:pt idx="5">
                  <c:v>0.80300000000000005</c:v>
                </c:pt>
                <c:pt idx="6">
                  <c:v>0.78500000000000003</c:v>
                </c:pt>
                <c:pt idx="7">
                  <c:v>0.76400000000000001</c:v>
                </c:pt>
                <c:pt idx="8">
                  <c:v>0.751</c:v>
                </c:pt>
                <c:pt idx="9">
                  <c:v>0.73399999999999999</c:v>
                </c:pt>
                <c:pt idx="10">
                  <c:v>0.72</c:v>
                </c:pt>
                <c:pt idx="11">
                  <c:v>0.70299999999999996</c:v>
                </c:pt>
                <c:pt idx="12">
                  <c:v>0.69199999999999995</c:v>
                </c:pt>
                <c:pt idx="13">
                  <c:v>0.67400000000000004</c:v>
                </c:pt>
                <c:pt idx="14">
                  <c:v>0.66200000000000003</c:v>
                </c:pt>
                <c:pt idx="15">
                  <c:v>0.64400000000000002</c:v>
                </c:pt>
                <c:pt idx="16">
                  <c:v>0.63300000000000001</c:v>
                </c:pt>
                <c:pt idx="17">
                  <c:v>0.61299999999999999</c:v>
                </c:pt>
                <c:pt idx="18">
                  <c:v>0.59899999999999998</c:v>
                </c:pt>
                <c:pt idx="19">
                  <c:v>0.58199999999999996</c:v>
                </c:pt>
                <c:pt idx="20">
                  <c:v>0.56899999999999995</c:v>
                </c:pt>
                <c:pt idx="21">
                  <c:v>0.55100000000000005</c:v>
                </c:pt>
                <c:pt idx="22">
                  <c:v>0.53700000000000003</c:v>
                </c:pt>
                <c:pt idx="23">
                  <c:v>0.52</c:v>
                </c:pt>
                <c:pt idx="24">
                  <c:v>0.50700000000000001</c:v>
                </c:pt>
                <c:pt idx="25">
                  <c:v>0.49199999999999999</c:v>
                </c:pt>
                <c:pt idx="26">
                  <c:v>0.47699999999999998</c:v>
                </c:pt>
                <c:pt idx="27">
                  <c:v>0.46200000000000002</c:v>
                </c:pt>
                <c:pt idx="28">
                  <c:v>0.44800000000000001</c:v>
                </c:pt>
                <c:pt idx="29">
                  <c:v>0.434</c:v>
                </c:pt>
                <c:pt idx="30">
                  <c:v>0.42099999999999999</c:v>
                </c:pt>
                <c:pt idx="31">
                  <c:v>0.40600000000000003</c:v>
                </c:pt>
                <c:pt idx="32">
                  <c:v>0.39400000000000002</c:v>
                </c:pt>
                <c:pt idx="33">
                  <c:v>0.38</c:v>
                </c:pt>
                <c:pt idx="34">
                  <c:v>0.37</c:v>
                </c:pt>
                <c:pt idx="35">
                  <c:v>0.35599999999999998</c:v>
                </c:pt>
                <c:pt idx="36">
                  <c:v>0.34499999999999997</c:v>
                </c:pt>
                <c:pt idx="37">
                  <c:v>0.33200000000000002</c:v>
                </c:pt>
                <c:pt idx="38">
                  <c:v>0.32200000000000001</c:v>
                </c:pt>
                <c:pt idx="39">
                  <c:v>0.309</c:v>
                </c:pt>
                <c:pt idx="40">
                  <c:v>0.3</c:v>
                </c:pt>
                <c:pt idx="41">
                  <c:v>0.28899999999999998</c:v>
                </c:pt>
                <c:pt idx="42">
                  <c:v>0.28000000000000003</c:v>
                </c:pt>
                <c:pt idx="43">
                  <c:v>0.27100000000000002</c:v>
                </c:pt>
                <c:pt idx="44">
                  <c:v>0.26300000000000001</c:v>
                </c:pt>
                <c:pt idx="45">
                  <c:v>0.254</c:v>
                </c:pt>
                <c:pt idx="46">
                  <c:v>0.247</c:v>
                </c:pt>
                <c:pt idx="47">
                  <c:v>0.24</c:v>
                </c:pt>
                <c:pt idx="48">
                  <c:v>0.23300000000000001</c:v>
                </c:pt>
                <c:pt idx="49">
                  <c:v>0.22700000000000001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01-4C97-B6F7-C644A733D307}"/>
            </c:ext>
          </c:extLst>
        </c:ser>
        <c:ser>
          <c:idx val="11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D-F'!$M$118:$M$167</c:f>
              <c:numCache>
                <c:formatCode>0.0000</c:formatCode>
                <c:ptCount val="50"/>
                <c:pt idx="0">
                  <c:v>0.879</c:v>
                </c:pt>
                <c:pt idx="1">
                  <c:v>0.85399999999999998</c:v>
                </c:pt>
                <c:pt idx="2">
                  <c:v>0.84399999999999997</c:v>
                </c:pt>
                <c:pt idx="3">
                  <c:v>0.81899999999999995</c:v>
                </c:pt>
                <c:pt idx="4">
                  <c:v>0.80800000000000005</c:v>
                </c:pt>
                <c:pt idx="5">
                  <c:v>0.79500000000000004</c:v>
                </c:pt>
                <c:pt idx="6">
                  <c:v>0.78300000000000003</c:v>
                </c:pt>
                <c:pt idx="7">
                  <c:v>0.77200000000000002</c:v>
                </c:pt>
                <c:pt idx="8">
                  <c:v>0.76</c:v>
                </c:pt>
                <c:pt idx="9">
                  <c:v>0.74299999999999999</c:v>
                </c:pt>
                <c:pt idx="10">
                  <c:v>0.72899999999999998</c:v>
                </c:pt>
                <c:pt idx="11">
                  <c:v>0.71</c:v>
                </c:pt>
                <c:pt idx="12">
                  <c:v>0.69599999999999995</c:v>
                </c:pt>
                <c:pt idx="13">
                  <c:v>0.68</c:v>
                </c:pt>
                <c:pt idx="14">
                  <c:v>0.66400000000000003</c:v>
                </c:pt>
                <c:pt idx="15">
                  <c:v>0.64700000000000002</c:v>
                </c:pt>
                <c:pt idx="16">
                  <c:v>0.63300000000000001</c:v>
                </c:pt>
                <c:pt idx="17">
                  <c:v>0.61599999999999999</c:v>
                </c:pt>
                <c:pt idx="18">
                  <c:v>0.60199999999999998</c:v>
                </c:pt>
                <c:pt idx="19">
                  <c:v>0.58699999999999997</c:v>
                </c:pt>
                <c:pt idx="20">
                  <c:v>0.57299999999999995</c:v>
                </c:pt>
                <c:pt idx="21">
                  <c:v>0.55800000000000005</c:v>
                </c:pt>
                <c:pt idx="22">
                  <c:v>0.54600000000000004</c:v>
                </c:pt>
                <c:pt idx="23">
                  <c:v>0.53100000000000003</c:v>
                </c:pt>
                <c:pt idx="24">
                  <c:v>0.51600000000000001</c:v>
                </c:pt>
                <c:pt idx="25">
                  <c:v>0.503</c:v>
                </c:pt>
                <c:pt idx="26">
                  <c:v>0.48899999999999999</c:v>
                </c:pt>
                <c:pt idx="27">
                  <c:v>0.47499999999999998</c:v>
                </c:pt>
                <c:pt idx="28">
                  <c:v>0.46200000000000002</c:v>
                </c:pt>
                <c:pt idx="29">
                  <c:v>0.44800000000000001</c:v>
                </c:pt>
                <c:pt idx="30">
                  <c:v>0.435</c:v>
                </c:pt>
                <c:pt idx="31">
                  <c:v>0.42199999999999999</c:v>
                </c:pt>
                <c:pt idx="32">
                  <c:v>0.40899999999999997</c:v>
                </c:pt>
                <c:pt idx="33">
                  <c:v>0.39600000000000002</c:v>
                </c:pt>
                <c:pt idx="34">
                  <c:v>0.38400000000000001</c:v>
                </c:pt>
                <c:pt idx="35">
                  <c:v>0.371</c:v>
                </c:pt>
                <c:pt idx="36">
                  <c:v>0.35899999999999999</c:v>
                </c:pt>
                <c:pt idx="37">
                  <c:v>0.34799999999999998</c:v>
                </c:pt>
                <c:pt idx="38">
                  <c:v>0.33700000000000002</c:v>
                </c:pt>
                <c:pt idx="39">
                  <c:v>0.32700000000000001</c:v>
                </c:pt>
                <c:pt idx="40">
                  <c:v>0.316</c:v>
                </c:pt>
                <c:pt idx="41">
                  <c:v>0.308</c:v>
                </c:pt>
                <c:pt idx="42">
                  <c:v>0.29799999999999999</c:v>
                </c:pt>
                <c:pt idx="43">
                  <c:v>0.29099999999999998</c:v>
                </c:pt>
                <c:pt idx="44">
                  <c:v>0.28100000000000003</c:v>
                </c:pt>
                <c:pt idx="45">
                  <c:v>0.27600000000000002</c:v>
                </c:pt>
                <c:pt idx="46">
                  <c:v>0.26600000000000001</c:v>
                </c:pt>
                <c:pt idx="47">
                  <c:v>0.26200000000000001</c:v>
                </c:pt>
                <c:pt idx="48">
                  <c:v>0.252</c:v>
                </c:pt>
                <c:pt idx="49">
                  <c:v>0.247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701-4C97-B6F7-C644A733D307}"/>
            </c:ext>
          </c:extLst>
        </c:ser>
        <c:ser>
          <c:idx val="12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D-F'!$N$118:$N$167</c:f>
              <c:numCache>
                <c:formatCode>0.0000</c:formatCode>
                <c:ptCount val="50"/>
                <c:pt idx="0">
                  <c:v>0.871</c:v>
                </c:pt>
                <c:pt idx="1">
                  <c:v>0.84699999999999998</c:v>
                </c:pt>
                <c:pt idx="2">
                  <c:v>0.82299999999999995</c:v>
                </c:pt>
                <c:pt idx="3">
                  <c:v>0.80500000000000005</c:v>
                </c:pt>
                <c:pt idx="4">
                  <c:v>0.78600000000000003</c:v>
                </c:pt>
                <c:pt idx="5">
                  <c:v>0.76800000000000002</c:v>
                </c:pt>
                <c:pt idx="6">
                  <c:v>0.75</c:v>
                </c:pt>
                <c:pt idx="7">
                  <c:v>0.73499999999999999</c:v>
                </c:pt>
                <c:pt idx="8">
                  <c:v>0.71899999999999997</c:v>
                </c:pt>
                <c:pt idx="9">
                  <c:v>0.70299999999999996</c:v>
                </c:pt>
                <c:pt idx="10">
                  <c:v>0.68899999999999995</c:v>
                </c:pt>
                <c:pt idx="11">
                  <c:v>0.67400000000000004</c:v>
                </c:pt>
                <c:pt idx="12">
                  <c:v>0.65900000000000003</c:v>
                </c:pt>
                <c:pt idx="13">
                  <c:v>0.64700000000000002</c:v>
                </c:pt>
                <c:pt idx="14">
                  <c:v>0.63300000000000001</c:v>
                </c:pt>
                <c:pt idx="15">
                  <c:v>0.622</c:v>
                </c:pt>
                <c:pt idx="16">
                  <c:v>0.60899999999999999</c:v>
                </c:pt>
                <c:pt idx="17">
                  <c:v>0.6</c:v>
                </c:pt>
                <c:pt idx="18">
                  <c:v>0.59199999999999997</c:v>
                </c:pt>
                <c:pt idx="19">
                  <c:v>0.58399999999999996</c:v>
                </c:pt>
                <c:pt idx="20">
                  <c:v>0.57599999999999996</c:v>
                </c:pt>
                <c:pt idx="21">
                  <c:v>0.57099999999999995</c:v>
                </c:pt>
                <c:pt idx="22">
                  <c:v>0.56200000000000006</c:v>
                </c:pt>
                <c:pt idx="23">
                  <c:v>0.55600000000000005</c:v>
                </c:pt>
                <c:pt idx="24">
                  <c:v>0.54500000000000004</c:v>
                </c:pt>
                <c:pt idx="25">
                  <c:v>0.53700000000000003</c:v>
                </c:pt>
                <c:pt idx="26">
                  <c:v>0.52500000000000002</c:v>
                </c:pt>
                <c:pt idx="27">
                  <c:v>0.51600000000000001</c:v>
                </c:pt>
                <c:pt idx="28">
                  <c:v>0.502</c:v>
                </c:pt>
                <c:pt idx="29">
                  <c:v>0.49399999999999999</c:v>
                </c:pt>
                <c:pt idx="30">
                  <c:v>0.47899999999999998</c:v>
                </c:pt>
                <c:pt idx="31">
                  <c:v>0.47099999999999997</c:v>
                </c:pt>
                <c:pt idx="32">
                  <c:v>0.45600000000000002</c:v>
                </c:pt>
                <c:pt idx="33">
                  <c:v>0.44600000000000001</c:v>
                </c:pt>
                <c:pt idx="34">
                  <c:v>0.432</c:v>
                </c:pt>
                <c:pt idx="35">
                  <c:v>0.42399999999999999</c:v>
                </c:pt>
                <c:pt idx="36">
                  <c:v>0.40799999999999997</c:v>
                </c:pt>
                <c:pt idx="37">
                  <c:v>0.40100000000000002</c:v>
                </c:pt>
                <c:pt idx="38">
                  <c:v>0.38700000000000001</c:v>
                </c:pt>
                <c:pt idx="39">
                  <c:v>0.38100000000000001</c:v>
                </c:pt>
                <c:pt idx="40">
                  <c:v>0.36699999999999999</c:v>
                </c:pt>
                <c:pt idx="41">
                  <c:v>0.36099999999999999</c:v>
                </c:pt>
                <c:pt idx="42">
                  <c:v>0.34799999999999998</c:v>
                </c:pt>
                <c:pt idx="43">
                  <c:v>0.34300000000000003</c:v>
                </c:pt>
                <c:pt idx="44">
                  <c:v>0.33100000000000002</c:v>
                </c:pt>
                <c:pt idx="45">
                  <c:v>0.32500000000000001</c:v>
                </c:pt>
                <c:pt idx="46">
                  <c:v>0.314</c:v>
                </c:pt>
                <c:pt idx="47">
                  <c:v>0.31</c:v>
                </c:pt>
                <c:pt idx="48">
                  <c:v>0.29799999999999999</c:v>
                </c:pt>
                <c:pt idx="49">
                  <c:v>0.29399999999999998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01-4C97-B6F7-C644A733D307}"/>
            </c:ext>
          </c:extLst>
        </c:ser>
        <c:ser>
          <c:idx val="13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D-F'!$O$118:$O$167</c:f>
              <c:numCache>
                <c:formatCode>0.0000</c:formatCode>
                <c:ptCount val="50"/>
                <c:pt idx="0">
                  <c:v>0.90400000000000003</c:v>
                </c:pt>
                <c:pt idx="1">
                  <c:v>0.86899999999999999</c:v>
                </c:pt>
                <c:pt idx="2">
                  <c:v>0.85599999999999998</c:v>
                </c:pt>
                <c:pt idx="3">
                  <c:v>0.82499999999999996</c:v>
                </c:pt>
                <c:pt idx="4">
                  <c:v>0.80500000000000005</c:v>
                </c:pt>
                <c:pt idx="5">
                  <c:v>0.78400000000000003</c:v>
                </c:pt>
                <c:pt idx="6">
                  <c:v>0.77300000000000002</c:v>
                </c:pt>
                <c:pt idx="7">
                  <c:v>0.75700000000000001</c:v>
                </c:pt>
                <c:pt idx="8">
                  <c:v>0.75</c:v>
                </c:pt>
                <c:pt idx="9">
                  <c:v>0.73399999999999999</c:v>
                </c:pt>
                <c:pt idx="10">
                  <c:v>0.72199999999999998</c:v>
                </c:pt>
                <c:pt idx="11">
                  <c:v>0.70499999999999996</c:v>
                </c:pt>
                <c:pt idx="12">
                  <c:v>0.69399999999999995</c:v>
                </c:pt>
                <c:pt idx="13">
                  <c:v>0.67200000000000004</c:v>
                </c:pt>
                <c:pt idx="14">
                  <c:v>0.65700000000000003</c:v>
                </c:pt>
                <c:pt idx="15">
                  <c:v>0.63700000000000001</c:v>
                </c:pt>
                <c:pt idx="16">
                  <c:v>0.624</c:v>
                </c:pt>
                <c:pt idx="17">
                  <c:v>0.60399999999999998</c:v>
                </c:pt>
                <c:pt idx="18">
                  <c:v>0.59</c:v>
                </c:pt>
                <c:pt idx="19">
                  <c:v>0.57199999999999995</c:v>
                </c:pt>
                <c:pt idx="20">
                  <c:v>0.56000000000000005</c:v>
                </c:pt>
                <c:pt idx="21">
                  <c:v>0.54200000000000004</c:v>
                </c:pt>
                <c:pt idx="22">
                  <c:v>0.52900000000000003</c:v>
                </c:pt>
                <c:pt idx="23">
                  <c:v>0.51200000000000001</c:v>
                </c:pt>
                <c:pt idx="24">
                  <c:v>0.5</c:v>
                </c:pt>
                <c:pt idx="25">
                  <c:v>0.48399999999999999</c:v>
                </c:pt>
                <c:pt idx="26">
                  <c:v>0.47199999999999998</c:v>
                </c:pt>
                <c:pt idx="27">
                  <c:v>0.45700000000000002</c:v>
                </c:pt>
                <c:pt idx="28">
                  <c:v>0.44500000000000001</c:v>
                </c:pt>
                <c:pt idx="29">
                  <c:v>0.43</c:v>
                </c:pt>
                <c:pt idx="30">
                  <c:v>0.41799999999999998</c:v>
                </c:pt>
                <c:pt idx="31">
                  <c:v>0.40300000000000002</c:v>
                </c:pt>
                <c:pt idx="32">
                  <c:v>0.39100000000000001</c:v>
                </c:pt>
                <c:pt idx="33">
                  <c:v>0.377</c:v>
                </c:pt>
                <c:pt idx="34">
                  <c:v>0.36599999999999999</c:v>
                </c:pt>
                <c:pt idx="35">
                  <c:v>0.35299999999999998</c:v>
                </c:pt>
                <c:pt idx="36">
                  <c:v>0.34200000000000003</c:v>
                </c:pt>
                <c:pt idx="37">
                  <c:v>0.32900000000000001</c:v>
                </c:pt>
                <c:pt idx="38">
                  <c:v>0.318</c:v>
                </c:pt>
                <c:pt idx="39">
                  <c:v>0.30599999999999999</c:v>
                </c:pt>
                <c:pt idx="40">
                  <c:v>0.29599999999999999</c:v>
                </c:pt>
                <c:pt idx="41">
                  <c:v>0.28399999999999997</c:v>
                </c:pt>
                <c:pt idx="42">
                  <c:v>0.27400000000000002</c:v>
                </c:pt>
                <c:pt idx="43">
                  <c:v>0.26500000000000001</c:v>
                </c:pt>
                <c:pt idx="44">
                  <c:v>0.25600000000000001</c:v>
                </c:pt>
                <c:pt idx="45">
                  <c:v>0.247</c:v>
                </c:pt>
                <c:pt idx="46">
                  <c:v>0.23899999999999999</c:v>
                </c:pt>
                <c:pt idx="47">
                  <c:v>0.23100000000000001</c:v>
                </c:pt>
                <c:pt idx="48">
                  <c:v>0.224</c:v>
                </c:pt>
                <c:pt idx="49">
                  <c:v>0.217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701-4C97-B6F7-C644A733D307}"/>
            </c:ext>
          </c:extLst>
        </c:ser>
        <c:ser>
          <c:idx val="19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D-F'!$U$118:$U$167</c:f>
              <c:numCache>
                <c:formatCode>0.0000</c:formatCode>
                <c:ptCount val="50"/>
                <c:pt idx="0">
                  <c:v>0.9</c:v>
                </c:pt>
                <c:pt idx="1">
                  <c:v>0.876</c:v>
                </c:pt>
                <c:pt idx="2">
                  <c:v>0.86799999999999999</c:v>
                </c:pt>
                <c:pt idx="3">
                  <c:v>0.84399999999999997</c:v>
                </c:pt>
                <c:pt idx="4">
                  <c:v>0.82899999999999996</c:v>
                </c:pt>
                <c:pt idx="5">
                  <c:v>0.80700000000000005</c:v>
                </c:pt>
                <c:pt idx="6">
                  <c:v>0.79300000000000004</c:v>
                </c:pt>
                <c:pt idx="7">
                  <c:v>0.77400000000000002</c:v>
                </c:pt>
                <c:pt idx="8">
                  <c:v>0.76300000000000001</c:v>
                </c:pt>
                <c:pt idx="9">
                  <c:v>0.745</c:v>
                </c:pt>
                <c:pt idx="10">
                  <c:v>0.73199999999999998</c:v>
                </c:pt>
                <c:pt idx="11">
                  <c:v>0.71399999999999997</c:v>
                </c:pt>
                <c:pt idx="12">
                  <c:v>0.70099999999999996</c:v>
                </c:pt>
                <c:pt idx="13">
                  <c:v>0.68500000000000005</c:v>
                </c:pt>
                <c:pt idx="14">
                  <c:v>0.67200000000000004</c:v>
                </c:pt>
                <c:pt idx="15">
                  <c:v>0.65600000000000003</c:v>
                </c:pt>
                <c:pt idx="16">
                  <c:v>0.64300000000000002</c:v>
                </c:pt>
                <c:pt idx="17">
                  <c:v>0.627</c:v>
                </c:pt>
                <c:pt idx="18">
                  <c:v>0.61299999999999999</c:v>
                </c:pt>
                <c:pt idx="19">
                  <c:v>0.59899999999999998</c:v>
                </c:pt>
                <c:pt idx="20">
                  <c:v>0.58599999999999997</c:v>
                </c:pt>
                <c:pt idx="21">
                  <c:v>0.57099999999999995</c:v>
                </c:pt>
                <c:pt idx="22">
                  <c:v>0.56000000000000005</c:v>
                </c:pt>
                <c:pt idx="23">
                  <c:v>0.54400000000000004</c:v>
                </c:pt>
                <c:pt idx="24">
                  <c:v>0.53</c:v>
                </c:pt>
                <c:pt idx="25">
                  <c:v>0.51700000000000002</c:v>
                </c:pt>
                <c:pt idx="26">
                  <c:v>0.505</c:v>
                </c:pt>
                <c:pt idx="27">
                  <c:v>0.49</c:v>
                </c:pt>
                <c:pt idx="28">
                  <c:v>0.47799999999999998</c:v>
                </c:pt>
                <c:pt idx="29">
                  <c:v>0.46300000000000002</c:v>
                </c:pt>
                <c:pt idx="30">
                  <c:v>0.45100000000000001</c:v>
                </c:pt>
                <c:pt idx="31">
                  <c:v>0.438</c:v>
                </c:pt>
                <c:pt idx="32">
                  <c:v>0.42599999999999999</c:v>
                </c:pt>
                <c:pt idx="33">
                  <c:v>0.41299999999999998</c:v>
                </c:pt>
                <c:pt idx="34">
                  <c:v>0.40300000000000002</c:v>
                </c:pt>
                <c:pt idx="35">
                  <c:v>0.39</c:v>
                </c:pt>
                <c:pt idx="36">
                  <c:v>0.379</c:v>
                </c:pt>
                <c:pt idx="37">
                  <c:v>0.36799999999999999</c:v>
                </c:pt>
                <c:pt idx="38">
                  <c:v>0.35799999999999998</c:v>
                </c:pt>
                <c:pt idx="39">
                  <c:v>0.34799999999999998</c:v>
                </c:pt>
                <c:pt idx="40">
                  <c:v>0.33800000000000002</c:v>
                </c:pt>
                <c:pt idx="41">
                  <c:v>0.33100000000000002</c:v>
                </c:pt>
                <c:pt idx="42">
                  <c:v>0.32200000000000001</c:v>
                </c:pt>
                <c:pt idx="43">
                  <c:v>0.315</c:v>
                </c:pt>
                <c:pt idx="44">
                  <c:v>0.30499999999999999</c:v>
                </c:pt>
                <c:pt idx="45">
                  <c:v>0.3</c:v>
                </c:pt>
                <c:pt idx="46">
                  <c:v>0.29099999999999998</c:v>
                </c:pt>
                <c:pt idx="47">
                  <c:v>0.28599999999999998</c:v>
                </c:pt>
                <c:pt idx="48">
                  <c:v>0.27600000000000002</c:v>
                </c:pt>
                <c:pt idx="49">
                  <c:v>0.27100000000000002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701-4C97-B6F7-C644A733D307}"/>
            </c:ext>
          </c:extLst>
        </c:ser>
        <c:ser>
          <c:idx val="20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D-F'!$V$118:$V$167</c:f>
              <c:numCache>
                <c:formatCode>0.0000</c:formatCode>
                <c:ptCount val="50"/>
                <c:pt idx="0">
                  <c:v>0.877</c:v>
                </c:pt>
                <c:pt idx="1">
                  <c:v>0.85899999999999999</c:v>
                </c:pt>
                <c:pt idx="2">
                  <c:v>0.84299999999999997</c:v>
                </c:pt>
                <c:pt idx="3">
                  <c:v>0.82599999999999996</c:v>
                </c:pt>
                <c:pt idx="4">
                  <c:v>0.81299999999999994</c:v>
                </c:pt>
                <c:pt idx="5">
                  <c:v>0.79300000000000004</c:v>
                </c:pt>
                <c:pt idx="6">
                  <c:v>0.78200000000000003</c:v>
                </c:pt>
                <c:pt idx="7">
                  <c:v>0.76500000000000001</c:v>
                </c:pt>
                <c:pt idx="8">
                  <c:v>0.753</c:v>
                </c:pt>
                <c:pt idx="9">
                  <c:v>0.73399999999999999</c:v>
                </c:pt>
                <c:pt idx="10">
                  <c:v>0.72299999999999998</c:v>
                </c:pt>
                <c:pt idx="11">
                  <c:v>0.70499999999999996</c:v>
                </c:pt>
                <c:pt idx="12">
                  <c:v>0.69299999999999995</c:v>
                </c:pt>
                <c:pt idx="13">
                  <c:v>0.67700000000000005</c:v>
                </c:pt>
                <c:pt idx="14">
                  <c:v>0.66500000000000004</c:v>
                </c:pt>
                <c:pt idx="15">
                  <c:v>0.65100000000000002</c:v>
                </c:pt>
                <c:pt idx="16">
                  <c:v>0.63800000000000001</c:v>
                </c:pt>
                <c:pt idx="17">
                  <c:v>0.625</c:v>
                </c:pt>
                <c:pt idx="18">
                  <c:v>0.61599999999999999</c:v>
                </c:pt>
                <c:pt idx="19">
                  <c:v>0.60399999999999998</c:v>
                </c:pt>
                <c:pt idx="20">
                  <c:v>0.59699999999999998</c:v>
                </c:pt>
                <c:pt idx="21">
                  <c:v>0.58799999999999997</c:v>
                </c:pt>
                <c:pt idx="22">
                  <c:v>0.58099999999999996</c:v>
                </c:pt>
                <c:pt idx="23">
                  <c:v>0.57099999999999995</c:v>
                </c:pt>
                <c:pt idx="24">
                  <c:v>0.56200000000000006</c:v>
                </c:pt>
                <c:pt idx="25">
                  <c:v>0.55200000000000005</c:v>
                </c:pt>
                <c:pt idx="26">
                  <c:v>0.54200000000000004</c:v>
                </c:pt>
                <c:pt idx="27">
                  <c:v>0.53100000000000003</c:v>
                </c:pt>
                <c:pt idx="28">
                  <c:v>0.52</c:v>
                </c:pt>
                <c:pt idx="29">
                  <c:v>0.51</c:v>
                </c:pt>
                <c:pt idx="30">
                  <c:v>0.498</c:v>
                </c:pt>
                <c:pt idx="31">
                  <c:v>0.48899999999999999</c:v>
                </c:pt>
                <c:pt idx="32">
                  <c:v>0.47799999999999998</c:v>
                </c:pt>
                <c:pt idx="33">
                  <c:v>0.46700000000000003</c:v>
                </c:pt>
                <c:pt idx="34">
                  <c:v>0.45600000000000002</c:v>
                </c:pt>
                <c:pt idx="35">
                  <c:v>0.44600000000000001</c:v>
                </c:pt>
                <c:pt idx="36">
                  <c:v>0.434</c:v>
                </c:pt>
                <c:pt idx="37">
                  <c:v>0.42599999999999999</c:v>
                </c:pt>
                <c:pt idx="38">
                  <c:v>0.41399999999999998</c:v>
                </c:pt>
                <c:pt idx="39">
                  <c:v>0.40600000000000003</c:v>
                </c:pt>
                <c:pt idx="40">
                  <c:v>0.39400000000000002</c:v>
                </c:pt>
                <c:pt idx="41">
                  <c:v>0.38600000000000001</c:v>
                </c:pt>
                <c:pt idx="42">
                  <c:v>0.376</c:v>
                </c:pt>
                <c:pt idx="43">
                  <c:v>0.36699999999999999</c:v>
                </c:pt>
                <c:pt idx="44">
                  <c:v>0.35799999999999998</c:v>
                </c:pt>
                <c:pt idx="45">
                  <c:v>0.34899999999999998</c:v>
                </c:pt>
                <c:pt idx="46">
                  <c:v>0.34</c:v>
                </c:pt>
                <c:pt idx="47">
                  <c:v>0.33200000000000002</c:v>
                </c:pt>
                <c:pt idx="48">
                  <c:v>0.32200000000000001</c:v>
                </c:pt>
                <c:pt idx="49">
                  <c:v>0.315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701-4C97-B6F7-C644A733D307}"/>
            </c:ext>
          </c:extLst>
        </c:ser>
        <c:ser>
          <c:idx val="21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D-F'!$W$118:$W$167</c:f>
              <c:numCache>
                <c:formatCode>0.0000</c:formatCode>
                <c:ptCount val="50"/>
                <c:pt idx="0">
                  <c:v>0.90700000000000003</c:v>
                </c:pt>
                <c:pt idx="1">
                  <c:v>0.88400000000000001</c:v>
                </c:pt>
                <c:pt idx="2">
                  <c:v>0.86699999999999999</c:v>
                </c:pt>
                <c:pt idx="3">
                  <c:v>0.84499999999999997</c:v>
                </c:pt>
                <c:pt idx="4">
                  <c:v>0.82199999999999995</c:v>
                </c:pt>
                <c:pt idx="5">
                  <c:v>0.80200000000000005</c:v>
                </c:pt>
                <c:pt idx="6">
                  <c:v>0.78400000000000003</c:v>
                </c:pt>
                <c:pt idx="7">
                  <c:v>0.76400000000000001</c:v>
                </c:pt>
                <c:pt idx="8">
                  <c:v>0.748</c:v>
                </c:pt>
                <c:pt idx="9">
                  <c:v>0.73399999999999999</c:v>
                </c:pt>
                <c:pt idx="10">
                  <c:v>0.71899999999999997</c:v>
                </c:pt>
                <c:pt idx="11">
                  <c:v>0.70799999999999996</c:v>
                </c:pt>
                <c:pt idx="12">
                  <c:v>0.69799999999999995</c:v>
                </c:pt>
                <c:pt idx="13">
                  <c:v>0.68200000000000005</c:v>
                </c:pt>
                <c:pt idx="14">
                  <c:v>0.66800000000000004</c:v>
                </c:pt>
                <c:pt idx="15">
                  <c:v>0.65400000000000003</c:v>
                </c:pt>
                <c:pt idx="16">
                  <c:v>0.64</c:v>
                </c:pt>
                <c:pt idx="17">
                  <c:v>0.623</c:v>
                </c:pt>
                <c:pt idx="18">
                  <c:v>0.60599999999999998</c:v>
                </c:pt>
                <c:pt idx="19">
                  <c:v>0.59099999999999997</c:v>
                </c:pt>
                <c:pt idx="20">
                  <c:v>0.57699999999999996</c:v>
                </c:pt>
                <c:pt idx="21">
                  <c:v>0.56100000000000005</c:v>
                </c:pt>
                <c:pt idx="22">
                  <c:v>0.54600000000000004</c:v>
                </c:pt>
                <c:pt idx="23">
                  <c:v>0.53200000000000003</c:v>
                </c:pt>
                <c:pt idx="24">
                  <c:v>0.51800000000000002</c:v>
                </c:pt>
                <c:pt idx="25">
                  <c:v>0.505</c:v>
                </c:pt>
                <c:pt idx="26">
                  <c:v>0.49099999999999999</c:v>
                </c:pt>
                <c:pt idx="27">
                  <c:v>0.47799999999999998</c:v>
                </c:pt>
                <c:pt idx="28">
                  <c:v>0.46400000000000002</c:v>
                </c:pt>
                <c:pt idx="29">
                  <c:v>0.45100000000000001</c:v>
                </c:pt>
                <c:pt idx="30">
                  <c:v>0.437</c:v>
                </c:pt>
                <c:pt idx="31">
                  <c:v>0.42499999999999999</c:v>
                </c:pt>
                <c:pt idx="32">
                  <c:v>0.41199999999999998</c:v>
                </c:pt>
                <c:pt idx="33">
                  <c:v>0.4</c:v>
                </c:pt>
                <c:pt idx="34">
                  <c:v>0.38800000000000001</c:v>
                </c:pt>
                <c:pt idx="35">
                  <c:v>0.376</c:v>
                </c:pt>
                <c:pt idx="36">
                  <c:v>0.36499999999999999</c:v>
                </c:pt>
                <c:pt idx="37">
                  <c:v>0.35299999999999998</c:v>
                </c:pt>
                <c:pt idx="38">
                  <c:v>0.34100000000000003</c:v>
                </c:pt>
                <c:pt idx="39">
                  <c:v>0.33</c:v>
                </c:pt>
                <c:pt idx="40">
                  <c:v>0.31900000000000001</c:v>
                </c:pt>
                <c:pt idx="41">
                  <c:v>0.309</c:v>
                </c:pt>
                <c:pt idx="42">
                  <c:v>0.29799999999999999</c:v>
                </c:pt>
                <c:pt idx="43">
                  <c:v>0.28899999999999998</c:v>
                </c:pt>
                <c:pt idx="44">
                  <c:v>0.28000000000000003</c:v>
                </c:pt>
                <c:pt idx="45">
                  <c:v>0.27100000000000002</c:v>
                </c:pt>
                <c:pt idx="46">
                  <c:v>0.26200000000000001</c:v>
                </c:pt>
                <c:pt idx="47">
                  <c:v>0.255</c:v>
                </c:pt>
                <c:pt idx="48">
                  <c:v>0.246</c:v>
                </c:pt>
                <c:pt idx="49">
                  <c:v>0.23899999999999999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701-4C97-B6F7-C644A733D307}"/>
            </c:ext>
          </c:extLst>
        </c:ser>
        <c:ser>
          <c:idx val="27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D-F'!$AC$118:$AC$167</c:f>
              <c:numCache>
                <c:formatCode>0.0000</c:formatCode>
                <c:ptCount val="50"/>
                <c:pt idx="0">
                  <c:v>0.88300000000000001</c:v>
                </c:pt>
                <c:pt idx="1">
                  <c:v>0.85699999999999998</c:v>
                </c:pt>
                <c:pt idx="2">
                  <c:v>0.85199999999999998</c:v>
                </c:pt>
                <c:pt idx="3">
                  <c:v>0.82399999999999995</c:v>
                </c:pt>
                <c:pt idx="4">
                  <c:v>0.81399999999999995</c:v>
                </c:pt>
                <c:pt idx="5">
                  <c:v>0.78900000000000003</c:v>
                </c:pt>
                <c:pt idx="6">
                  <c:v>0.78</c:v>
                </c:pt>
                <c:pt idx="7">
                  <c:v>0.76200000000000001</c:v>
                </c:pt>
                <c:pt idx="8">
                  <c:v>0.755</c:v>
                </c:pt>
                <c:pt idx="9">
                  <c:v>0.73499999999999999</c:v>
                </c:pt>
                <c:pt idx="10">
                  <c:v>0.72799999999999998</c:v>
                </c:pt>
                <c:pt idx="11">
                  <c:v>0.70599999999999996</c:v>
                </c:pt>
                <c:pt idx="12">
                  <c:v>0.69899999999999995</c:v>
                </c:pt>
                <c:pt idx="13">
                  <c:v>0.68100000000000005</c:v>
                </c:pt>
                <c:pt idx="14">
                  <c:v>0.67300000000000004</c:v>
                </c:pt>
                <c:pt idx="15">
                  <c:v>0.65400000000000003</c:v>
                </c:pt>
                <c:pt idx="16">
                  <c:v>0.64700000000000002</c:v>
                </c:pt>
                <c:pt idx="17">
                  <c:v>0.629</c:v>
                </c:pt>
                <c:pt idx="18">
                  <c:v>0.622</c:v>
                </c:pt>
                <c:pt idx="19">
                  <c:v>0.60499999999999998</c:v>
                </c:pt>
                <c:pt idx="20">
                  <c:v>0.59799999999999998</c:v>
                </c:pt>
                <c:pt idx="21">
                  <c:v>0.58199999999999996</c:v>
                </c:pt>
                <c:pt idx="22">
                  <c:v>0.57599999999999996</c:v>
                </c:pt>
                <c:pt idx="23">
                  <c:v>0.55900000000000005</c:v>
                </c:pt>
                <c:pt idx="24">
                  <c:v>0.55100000000000005</c:v>
                </c:pt>
                <c:pt idx="25">
                  <c:v>0.53800000000000003</c:v>
                </c:pt>
                <c:pt idx="26">
                  <c:v>0.52900000000000003</c:v>
                </c:pt>
                <c:pt idx="27">
                  <c:v>0.51300000000000001</c:v>
                </c:pt>
                <c:pt idx="28">
                  <c:v>0.50600000000000001</c:v>
                </c:pt>
                <c:pt idx="29">
                  <c:v>0.49</c:v>
                </c:pt>
                <c:pt idx="30">
                  <c:v>0.48199999999999998</c:v>
                </c:pt>
                <c:pt idx="31">
                  <c:v>0.46700000000000003</c:v>
                </c:pt>
                <c:pt idx="32">
                  <c:v>0.45900000000000002</c:v>
                </c:pt>
                <c:pt idx="33">
                  <c:v>0.443</c:v>
                </c:pt>
                <c:pt idx="34">
                  <c:v>0.437</c:v>
                </c:pt>
                <c:pt idx="35">
                  <c:v>0.42099999999999999</c:v>
                </c:pt>
                <c:pt idx="36">
                  <c:v>0.41299999999999998</c:v>
                </c:pt>
                <c:pt idx="37">
                  <c:v>0.4</c:v>
                </c:pt>
                <c:pt idx="38">
                  <c:v>0.39300000000000002</c:v>
                </c:pt>
                <c:pt idx="39">
                  <c:v>0.38</c:v>
                </c:pt>
                <c:pt idx="40">
                  <c:v>0.373</c:v>
                </c:pt>
                <c:pt idx="41">
                  <c:v>0.36299999999999999</c:v>
                </c:pt>
                <c:pt idx="42">
                  <c:v>0.35599999999999998</c:v>
                </c:pt>
                <c:pt idx="43">
                  <c:v>0.34699999999999998</c:v>
                </c:pt>
                <c:pt idx="44">
                  <c:v>0.33900000000000002</c:v>
                </c:pt>
                <c:pt idx="45">
                  <c:v>0.33300000000000002</c:v>
                </c:pt>
                <c:pt idx="46">
                  <c:v>0.32600000000000001</c:v>
                </c:pt>
                <c:pt idx="47">
                  <c:v>0.318</c:v>
                </c:pt>
                <c:pt idx="48">
                  <c:v>0.311</c:v>
                </c:pt>
                <c:pt idx="49">
                  <c:v>0.30199999999999999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701-4C97-B6F7-C644A733D307}"/>
            </c:ext>
          </c:extLst>
        </c:ser>
        <c:ser>
          <c:idx val="28"/>
          <c:order val="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D-F'!$AD$118:$AD$167</c:f>
              <c:numCache>
                <c:formatCode>0.0000</c:formatCode>
                <c:ptCount val="50"/>
                <c:pt idx="0">
                  <c:v>0.90100000000000002</c:v>
                </c:pt>
                <c:pt idx="1">
                  <c:v>0.88900000000000001</c:v>
                </c:pt>
                <c:pt idx="2">
                  <c:v>0.86899999999999999</c:v>
                </c:pt>
                <c:pt idx="3">
                  <c:v>0.85699999999999998</c:v>
                </c:pt>
                <c:pt idx="4">
                  <c:v>0.83899999999999997</c:v>
                </c:pt>
                <c:pt idx="5">
                  <c:v>0.82599999999999996</c:v>
                </c:pt>
                <c:pt idx="6">
                  <c:v>0.80500000000000005</c:v>
                </c:pt>
                <c:pt idx="7">
                  <c:v>0.79600000000000004</c:v>
                </c:pt>
                <c:pt idx="8">
                  <c:v>0.77400000000000002</c:v>
                </c:pt>
                <c:pt idx="9">
                  <c:v>0.76300000000000001</c:v>
                </c:pt>
                <c:pt idx="10">
                  <c:v>0.745</c:v>
                </c:pt>
                <c:pt idx="11">
                  <c:v>0.73099999999999998</c:v>
                </c:pt>
                <c:pt idx="12">
                  <c:v>0.71199999999999997</c:v>
                </c:pt>
                <c:pt idx="13">
                  <c:v>0.70099999999999996</c:v>
                </c:pt>
                <c:pt idx="14">
                  <c:v>0.68300000000000005</c:v>
                </c:pt>
                <c:pt idx="15">
                  <c:v>0.67200000000000004</c:v>
                </c:pt>
                <c:pt idx="16">
                  <c:v>0.65400000000000003</c:v>
                </c:pt>
                <c:pt idx="17">
                  <c:v>0.64400000000000002</c:v>
                </c:pt>
                <c:pt idx="18">
                  <c:v>0.63</c:v>
                </c:pt>
                <c:pt idx="19">
                  <c:v>0.62</c:v>
                </c:pt>
                <c:pt idx="20">
                  <c:v>0.60599999999999998</c:v>
                </c:pt>
                <c:pt idx="21">
                  <c:v>0.6</c:v>
                </c:pt>
                <c:pt idx="22">
                  <c:v>0.58699999999999997</c:v>
                </c:pt>
                <c:pt idx="23">
                  <c:v>0.58099999999999996</c:v>
                </c:pt>
                <c:pt idx="24">
                  <c:v>0.56799999999999995</c:v>
                </c:pt>
                <c:pt idx="25">
                  <c:v>0.56200000000000006</c:v>
                </c:pt>
                <c:pt idx="26">
                  <c:v>0.54800000000000004</c:v>
                </c:pt>
                <c:pt idx="27">
                  <c:v>0.54100000000000004</c:v>
                </c:pt>
                <c:pt idx="28">
                  <c:v>0.52600000000000002</c:v>
                </c:pt>
                <c:pt idx="29">
                  <c:v>0.52</c:v>
                </c:pt>
                <c:pt idx="30">
                  <c:v>0.505</c:v>
                </c:pt>
                <c:pt idx="31">
                  <c:v>0.5</c:v>
                </c:pt>
                <c:pt idx="32">
                  <c:v>0.48499999999999999</c:v>
                </c:pt>
                <c:pt idx="33">
                  <c:v>0.47799999999999998</c:v>
                </c:pt>
                <c:pt idx="34">
                  <c:v>0.46400000000000002</c:v>
                </c:pt>
                <c:pt idx="35">
                  <c:v>0.45800000000000002</c:v>
                </c:pt>
                <c:pt idx="36">
                  <c:v>0.44500000000000001</c:v>
                </c:pt>
                <c:pt idx="37">
                  <c:v>0.439</c:v>
                </c:pt>
                <c:pt idx="38">
                  <c:v>0.42499999999999999</c:v>
                </c:pt>
                <c:pt idx="39">
                  <c:v>0.42099999999999999</c:v>
                </c:pt>
                <c:pt idx="40">
                  <c:v>0.40799999999999997</c:v>
                </c:pt>
                <c:pt idx="41">
                  <c:v>0.40100000000000002</c:v>
                </c:pt>
                <c:pt idx="42">
                  <c:v>0.39100000000000001</c:v>
                </c:pt>
                <c:pt idx="43">
                  <c:v>0.38400000000000001</c:v>
                </c:pt>
                <c:pt idx="44">
                  <c:v>0.374</c:v>
                </c:pt>
                <c:pt idx="45">
                  <c:v>0.36699999999999999</c:v>
                </c:pt>
                <c:pt idx="46">
                  <c:v>0.35799999999999998</c:v>
                </c:pt>
                <c:pt idx="47">
                  <c:v>0.35099999999999998</c:v>
                </c:pt>
                <c:pt idx="48">
                  <c:v>0.34100000000000003</c:v>
                </c:pt>
                <c:pt idx="49">
                  <c:v>0.33500000000000002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701-4C97-B6F7-C644A733D307}"/>
            </c:ext>
          </c:extLst>
        </c:ser>
        <c:ser>
          <c:idx val="29"/>
          <c:order val="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D-F'!$AE$118:$AE$167</c:f>
              <c:numCache>
                <c:formatCode>0.0000</c:formatCode>
                <c:ptCount val="50"/>
                <c:pt idx="0">
                  <c:v>0.91200000000000003</c:v>
                </c:pt>
                <c:pt idx="1">
                  <c:v>0.89</c:v>
                </c:pt>
                <c:pt idx="2">
                  <c:v>0.871</c:v>
                </c:pt>
                <c:pt idx="3">
                  <c:v>0.85199999999999998</c:v>
                </c:pt>
                <c:pt idx="4">
                  <c:v>0.82499999999999996</c:v>
                </c:pt>
                <c:pt idx="5">
                  <c:v>0.81100000000000005</c:v>
                </c:pt>
                <c:pt idx="6">
                  <c:v>0.79</c:v>
                </c:pt>
                <c:pt idx="7">
                  <c:v>0.78100000000000003</c:v>
                </c:pt>
                <c:pt idx="8">
                  <c:v>0.76200000000000001</c:v>
                </c:pt>
                <c:pt idx="9">
                  <c:v>0.753</c:v>
                </c:pt>
                <c:pt idx="10">
                  <c:v>0.73499999999999999</c:v>
                </c:pt>
                <c:pt idx="11">
                  <c:v>0.72399999999999998</c:v>
                </c:pt>
                <c:pt idx="12">
                  <c:v>0.71</c:v>
                </c:pt>
                <c:pt idx="13">
                  <c:v>0.69599999999999995</c:v>
                </c:pt>
                <c:pt idx="14">
                  <c:v>0.67900000000000005</c:v>
                </c:pt>
                <c:pt idx="15">
                  <c:v>0.66600000000000004</c:v>
                </c:pt>
                <c:pt idx="16">
                  <c:v>0.65200000000000002</c:v>
                </c:pt>
                <c:pt idx="17">
                  <c:v>0.63800000000000001</c:v>
                </c:pt>
                <c:pt idx="18">
                  <c:v>0.622</c:v>
                </c:pt>
                <c:pt idx="19">
                  <c:v>0.61099999999999999</c:v>
                </c:pt>
                <c:pt idx="20">
                  <c:v>0.59699999999999998</c:v>
                </c:pt>
                <c:pt idx="21">
                  <c:v>0.58299999999999996</c:v>
                </c:pt>
                <c:pt idx="22">
                  <c:v>0.56799999999999995</c:v>
                </c:pt>
                <c:pt idx="23">
                  <c:v>0.55600000000000005</c:v>
                </c:pt>
                <c:pt idx="24">
                  <c:v>0.54100000000000004</c:v>
                </c:pt>
                <c:pt idx="25">
                  <c:v>0.53100000000000003</c:v>
                </c:pt>
                <c:pt idx="26">
                  <c:v>0.51500000000000001</c:v>
                </c:pt>
                <c:pt idx="27">
                  <c:v>0.504</c:v>
                </c:pt>
                <c:pt idx="28">
                  <c:v>0.48899999999999999</c:v>
                </c:pt>
                <c:pt idx="29">
                  <c:v>0.47899999999999998</c:v>
                </c:pt>
                <c:pt idx="30">
                  <c:v>0.46400000000000002</c:v>
                </c:pt>
                <c:pt idx="31">
                  <c:v>0.45400000000000001</c:v>
                </c:pt>
                <c:pt idx="32">
                  <c:v>0.44</c:v>
                </c:pt>
                <c:pt idx="33">
                  <c:v>0.42799999999999999</c:v>
                </c:pt>
                <c:pt idx="34">
                  <c:v>0.41599999999999998</c:v>
                </c:pt>
                <c:pt idx="35">
                  <c:v>0.40500000000000003</c:v>
                </c:pt>
                <c:pt idx="36">
                  <c:v>0.39300000000000002</c:v>
                </c:pt>
                <c:pt idx="37">
                  <c:v>0.38200000000000001</c:v>
                </c:pt>
                <c:pt idx="38">
                  <c:v>0.37</c:v>
                </c:pt>
                <c:pt idx="39">
                  <c:v>0.36099999999999999</c:v>
                </c:pt>
                <c:pt idx="40">
                  <c:v>0.35</c:v>
                </c:pt>
                <c:pt idx="41">
                  <c:v>0.34100000000000003</c:v>
                </c:pt>
                <c:pt idx="42">
                  <c:v>0.33</c:v>
                </c:pt>
                <c:pt idx="43">
                  <c:v>0.32200000000000001</c:v>
                </c:pt>
                <c:pt idx="44">
                  <c:v>0.312</c:v>
                </c:pt>
                <c:pt idx="45">
                  <c:v>0.30399999999999999</c:v>
                </c:pt>
                <c:pt idx="46">
                  <c:v>0.29399999999999998</c:v>
                </c:pt>
                <c:pt idx="47">
                  <c:v>0.28699999999999998</c:v>
                </c:pt>
                <c:pt idx="48">
                  <c:v>0.27700000000000002</c:v>
                </c:pt>
                <c:pt idx="49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701-4C97-B6F7-C644A733D307}"/>
            </c:ext>
          </c:extLst>
        </c:ser>
        <c:ser>
          <c:idx val="35"/>
          <c:order val="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D-F'!$AK$118:$AK$167</c:f>
              <c:numCache>
                <c:formatCode>0.0000</c:formatCode>
                <c:ptCount val="50"/>
                <c:pt idx="0">
                  <c:v>0.88700000000000001</c:v>
                </c:pt>
                <c:pt idx="1">
                  <c:v>0.873</c:v>
                </c:pt>
                <c:pt idx="2">
                  <c:v>0.86899999999999999</c:v>
                </c:pt>
                <c:pt idx="3">
                  <c:v>0.84799999999999998</c:v>
                </c:pt>
                <c:pt idx="4">
                  <c:v>0.83799999999999997</c:v>
                </c:pt>
                <c:pt idx="5">
                  <c:v>0.82199999999999995</c:v>
                </c:pt>
                <c:pt idx="6">
                  <c:v>0.81299999999999994</c:v>
                </c:pt>
                <c:pt idx="7">
                  <c:v>0.80100000000000005</c:v>
                </c:pt>
                <c:pt idx="8">
                  <c:v>0.79500000000000004</c:v>
                </c:pt>
                <c:pt idx="9">
                  <c:v>0.78100000000000003</c:v>
                </c:pt>
                <c:pt idx="10">
                  <c:v>0.77100000000000002</c:v>
                </c:pt>
                <c:pt idx="11">
                  <c:v>0.75600000000000001</c:v>
                </c:pt>
                <c:pt idx="12">
                  <c:v>0.74299999999999999</c:v>
                </c:pt>
                <c:pt idx="13">
                  <c:v>0.72799999999999998</c:v>
                </c:pt>
                <c:pt idx="14">
                  <c:v>0.71399999999999997</c:v>
                </c:pt>
                <c:pt idx="15">
                  <c:v>0.69799999999999995</c:v>
                </c:pt>
                <c:pt idx="16">
                  <c:v>0.68600000000000005</c:v>
                </c:pt>
                <c:pt idx="17">
                  <c:v>0.66900000000000004</c:v>
                </c:pt>
                <c:pt idx="18">
                  <c:v>0.65800000000000003</c:v>
                </c:pt>
                <c:pt idx="19">
                  <c:v>0.64400000000000002</c:v>
                </c:pt>
                <c:pt idx="20">
                  <c:v>0.63300000000000001</c:v>
                </c:pt>
                <c:pt idx="21">
                  <c:v>0.62</c:v>
                </c:pt>
                <c:pt idx="22">
                  <c:v>0.61099999999999999</c:v>
                </c:pt>
                <c:pt idx="23">
                  <c:v>0.59699999999999998</c:v>
                </c:pt>
                <c:pt idx="24">
                  <c:v>0.58599999999999997</c:v>
                </c:pt>
                <c:pt idx="25">
                  <c:v>0.57399999999999995</c:v>
                </c:pt>
                <c:pt idx="26">
                  <c:v>0.56499999999999995</c:v>
                </c:pt>
                <c:pt idx="27">
                  <c:v>0.55200000000000005</c:v>
                </c:pt>
                <c:pt idx="28">
                  <c:v>0.54300000000000004</c:v>
                </c:pt>
                <c:pt idx="29">
                  <c:v>0.53100000000000003</c:v>
                </c:pt>
                <c:pt idx="30">
                  <c:v>0.52200000000000002</c:v>
                </c:pt>
                <c:pt idx="31">
                  <c:v>0.51100000000000001</c:v>
                </c:pt>
                <c:pt idx="32">
                  <c:v>0.502</c:v>
                </c:pt>
                <c:pt idx="33">
                  <c:v>0.49099999999999999</c:v>
                </c:pt>
                <c:pt idx="34">
                  <c:v>0.48399999999999999</c:v>
                </c:pt>
                <c:pt idx="35">
                  <c:v>0.47299999999999998</c:v>
                </c:pt>
                <c:pt idx="36">
                  <c:v>0.46500000000000002</c:v>
                </c:pt>
                <c:pt idx="37">
                  <c:v>0.45500000000000002</c:v>
                </c:pt>
                <c:pt idx="38">
                  <c:v>0.44800000000000001</c:v>
                </c:pt>
                <c:pt idx="39">
                  <c:v>0.437</c:v>
                </c:pt>
                <c:pt idx="40">
                  <c:v>0.432</c:v>
                </c:pt>
                <c:pt idx="41">
                  <c:v>0.42299999999999999</c:v>
                </c:pt>
                <c:pt idx="42">
                  <c:v>0.41799999999999998</c:v>
                </c:pt>
                <c:pt idx="43">
                  <c:v>0.41</c:v>
                </c:pt>
                <c:pt idx="44">
                  <c:v>0.40400000000000003</c:v>
                </c:pt>
                <c:pt idx="45">
                  <c:v>0.39900000000000002</c:v>
                </c:pt>
                <c:pt idx="46">
                  <c:v>0.39300000000000002</c:v>
                </c:pt>
                <c:pt idx="47">
                  <c:v>0.38600000000000001</c:v>
                </c:pt>
                <c:pt idx="48">
                  <c:v>0.38</c:v>
                </c:pt>
                <c:pt idx="49">
                  <c:v>0.374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0701-4C97-B6F7-C644A733D307}"/>
            </c:ext>
          </c:extLst>
        </c:ser>
        <c:ser>
          <c:idx val="36"/>
          <c:order val="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D-F'!$AL$118:$AL$167</c:f>
              <c:numCache>
                <c:formatCode>0.0000</c:formatCode>
                <c:ptCount val="50"/>
                <c:pt idx="0">
                  <c:v>0.878</c:v>
                </c:pt>
                <c:pt idx="1">
                  <c:v>0.86199999999999999</c:v>
                </c:pt>
                <c:pt idx="2">
                  <c:v>0.84</c:v>
                </c:pt>
                <c:pt idx="3">
                  <c:v>0.82499999999999996</c:v>
                </c:pt>
                <c:pt idx="4">
                  <c:v>0.80700000000000005</c:v>
                </c:pt>
                <c:pt idx="5">
                  <c:v>0.79400000000000004</c:v>
                </c:pt>
                <c:pt idx="6">
                  <c:v>0.77700000000000002</c:v>
                </c:pt>
                <c:pt idx="7">
                  <c:v>0.76600000000000001</c:v>
                </c:pt>
                <c:pt idx="8">
                  <c:v>0.748</c:v>
                </c:pt>
                <c:pt idx="9">
                  <c:v>0.73599999999999999</c:v>
                </c:pt>
                <c:pt idx="10">
                  <c:v>0.72099999999999997</c:v>
                </c:pt>
                <c:pt idx="11">
                  <c:v>0.71</c:v>
                </c:pt>
                <c:pt idx="12">
                  <c:v>0.69499999999999995</c:v>
                </c:pt>
                <c:pt idx="13">
                  <c:v>0.68500000000000005</c:v>
                </c:pt>
                <c:pt idx="14">
                  <c:v>0.67200000000000004</c:v>
                </c:pt>
                <c:pt idx="15">
                  <c:v>0.66300000000000003</c:v>
                </c:pt>
                <c:pt idx="16">
                  <c:v>0.64800000000000002</c:v>
                </c:pt>
                <c:pt idx="17">
                  <c:v>0.64</c:v>
                </c:pt>
                <c:pt idx="18">
                  <c:v>0.629</c:v>
                </c:pt>
                <c:pt idx="19">
                  <c:v>0.622</c:v>
                </c:pt>
                <c:pt idx="20">
                  <c:v>0.61199999999999999</c:v>
                </c:pt>
                <c:pt idx="21">
                  <c:v>0.60699999999999998</c:v>
                </c:pt>
                <c:pt idx="22">
                  <c:v>0.59799999999999998</c:v>
                </c:pt>
                <c:pt idx="23">
                  <c:v>0.59299999999999997</c:v>
                </c:pt>
                <c:pt idx="24">
                  <c:v>0.58299999999999996</c:v>
                </c:pt>
                <c:pt idx="25">
                  <c:v>0.57799999999999996</c:v>
                </c:pt>
                <c:pt idx="26">
                  <c:v>0.56799999999999995</c:v>
                </c:pt>
                <c:pt idx="27">
                  <c:v>0.56299999999999994</c:v>
                </c:pt>
                <c:pt idx="28">
                  <c:v>0.55300000000000005</c:v>
                </c:pt>
                <c:pt idx="29">
                  <c:v>0.54700000000000004</c:v>
                </c:pt>
                <c:pt idx="30">
                  <c:v>0.53500000000000003</c:v>
                </c:pt>
                <c:pt idx="31">
                  <c:v>0.53</c:v>
                </c:pt>
                <c:pt idx="32">
                  <c:v>0.51800000000000002</c:v>
                </c:pt>
                <c:pt idx="33">
                  <c:v>0.51100000000000001</c:v>
                </c:pt>
                <c:pt idx="34">
                  <c:v>0.499</c:v>
                </c:pt>
                <c:pt idx="35">
                  <c:v>0.49299999999999999</c:v>
                </c:pt>
                <c:pt idx="36">
                  <c:v>0.48</c:v>
                </c:pt>
                <c:pt idx="37">
                  <c:v>0.47499999999999998</c:v>
                </c:pt>
                <c:pt idx="38">
                  <c:v>0.46200000000000002</c:v>
                </c:pt>
                <c:pt idx="39">
                  <c:v>0.45700000000000002</c:v>
                </c:pt>
                <c:pt idx="40">
                  <c:v>0.44500000000000001</c:v>
                </c:pt>
                <c:pt idx="41">
                  <c:v>0.439</c:v>
                </c:pt>
                <c:pt idx="42">
                  <c:v>0.42899999999999999</c:v>
                </c:pt>
                <c:pt idx="43">
                  <c:v>0.42299999999999999</c:v>
                </c:pt>
                <c:pt idx="44">
                  <c:v>0.41399999999999998</c:v>
                </c:pt>
                <c:pt idx="45">
                  <c:v>0.40699999999999997</c:v>
                </c:pt>
                <c:pt idx="46">
                  <c:v>0.39900000000000002</c:v>
                </c:pt>
                <c:pt idx="47">
                  <c:v>0.39200000000000002</c:v>
                </c:pt>
                <c:pt idx="48">
                  <c:v>0.38400000000000001</c:v>
                </c:pt>
                <c:pt idx="49">
                  <c:v>0.379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0701-4C97-B6F7-C644A733D307}"/>
            </c:ext>
          </c:extLst>
        </c:ser>
        <c:ser>
          <c:idx val="37"/>
          <c:order val="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D-F'!$AM$118:$AM$167</c:f>
              <c:numCache>
                <c:formatCode>0.0000</c:formatCode>
                <c:ptCount val="50"/>
                <c:pt idx="0">
                  <c:v>0.88600000000000001</c:v>
                </c:pt>
                <c:pt idx="1">
                  <c:v>0.86199999999999999</c:v>
                </c:pt>
                <c:pt idx="2">
                  <c:v>0.85699999999999998</c:v>
                </c:pt>
                <c:pt idx="3">
                  <c:v>0.83199999999999996</c:v>
                </c:pt>
                <c:pt idx="4">
                  <c:v>0.81599999999999995</c:v>
                </c:pt>
                <c:pt idx="5">
                  <c:v>0.79500000000000004</c:v>
                </c:pt>
                <c:pt idx="6">
                  <c:v>0.78500000000000003</c:v>
                </c:pt>
                <c:pt idx="7">
                  <c:v>0.76800000000000002</c:v>
                </c:pt>
                <c:pt idx="8">
                  <c:v>0.76300000000000001</c:v>
                </c:pt>
                <c:pt idx="9">
                  <c:v>0.748</c:v>
                </c:pt>
                <c:pt idx="10">
                  <c:v>0.74</c:v>
                </c:pt>
                <c:pt idx="11">
                  <c:v>0.72399999999999998</c:v>
                </c:pt>
                <c:pt idx="12">
                  <c:v>0.71699999999999997</c:v>
                </c:pt>
                <c:pt idx="13">
                  <c:v>0.69699999999999995</c:v>
                </c:pt>
                <c:pt idx="14">
                  <c:v>0.68700000000000006</c:v>
                </c:pt>
                <c:pt idx="15">
                  <c:v>0.67</c:v>
                </c:pt>
                <c:pt idx="16">
                  <c:v>0.66200000000000003</c:v>
                </c:pt>
                <c:pt idx="17">
                  <c:v>0.64400000000000002</c:v>
                </c:pt>
                <c:pt idx="18">
                  <c:v>0.63400000000000001</c:v>
                </c:pt>
                <c:pt idx="19">
                  <c:v>0.61799999999999999</c:v>
                </c:pt>
                <c:pt idx="20">
                  <c:v>0.60899999999999999</c:v>
                </c:pt>
                <c:pt idx="21">
                  <c:v>0.59199999999999997</c:v>
                </c:pt>
                <c:pt idx="22">
                  <c:v>0.58299999999999996</c:v>
                </c:pt>
                <c:pt idx="23">
                  <c:v>0.56799999999999995</c:v>
                </c:pt>
                <c:pt idx="24">
                  <c:v>0.55800000000000005</c:v>
                </c:pt>
                <c:pt idx="25">
                  <c:v>0.54400000000000004</c:v>
                </c:pt>
                <c:pt idx="26">
                  <c:v>0.53500000000000003</c:v>
                </c:pt>
                <c:pt idx="27">
                  <c:v>0.52100000000000002</c:v>
                </c:pt>
                <c:pt idx="28">
                  <c:v>0.51200000000000001</c:v>
                </c:pt>
                <c:pt idx="29">
                  <c:v>0.499</c:v>
                </c:pt>
                <c:pt idx="30">
                  <c:v>0.48899999999999999</c:v>
                </c:pt>
                <c:pt idx="31">
                  <c:v>0.47599999999999998</c:v>
                </c:pt>
                <c:pt idx="32">
                  <c:v>0.46700000000000003</c:v>
                </c:pt>
                <c:pt idx="33">
                  <c:v>0.45400000000000001</c:v>
                </c:pt>
                <c:pt idx="34">
                  <c:v>0.44700000000000001</c:v>
                </c:pt>
                <c:pt idx="35">
                  <c:v>0.433</c:v>
                </c:pt>
                <c:pt idx="36">
                  <c:v>0.42599999999999999</c:v>
                </c:pt>
                <c:pt idx="37">
                  <c:v>0.41399999999999998</c:v>
                </c:pt>
                <c:pt idx="38">
                  <c:v>0.40500000000000003</c:v>
                </c:pt>
                <c:pt idx="39">
                  <c:v>0.39400000000000002</c:v>
                </c:pt>
                <c:pt idx="40">
                  <c:v>0.38700000000000001</c:v>
                </c:pt>
                <c:pt idx="41">
                  <c:v>0.376</c:v>
                </c:pt>
                <c:pt idx="42">
                  <c:v>0.36899999999999999</c:v>
                </c:pt>
                <c:pt idx="43">
                  <c:v>0.35799999999999998</c:v>
                </c:pt>
                <c:pt idx="44">
                  <c:v>0.35199999999999998</c:v>
                </c:pt>
                <c:pt idx="45">
                  <c:v>0.34200000000000003</c:v>
                </c:pt>
                <c:pt idx="46">
                  <c:v>0.33600000000000002</c:v>
                </c:pt>
                <c:pt idx="47">
                  <c:v>0.32600000000000001</c:v>
                </c:pt>
                <c:pt idx="48">
                  <c:v>0.32</c:v>
                </c:pt>
                <c:pt idx="49">
                  <c:v>0.311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0701-4C97-B6F7-C644A733D307}"/>
            </c:ext>
          </c:extLst>
        </c:ser>
        <c:ser>
          <c:idx val="43"/>
          <c:order val="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D-F'!$AS$118:$AS$167</c:f>
              <c:numCache>
                <c:formatCode>0.0000</c:formatCode>
                <c:ptCount val="50"/>
                <c:pt idx="0">
                  <c:v>0.86099999999999999</c:v>
                </c:pt>
                <c:pt idx="1">
                  <c:v>0.84199999999999997</c:v>
                </c:pt>
                <c:pt idx="2">
                  <c:v>0.83199999999999996</c:v>
                </c:pt>
                <c:pt idx="3">
                  <c:v>0.81499999999999995</c:v>
                </c:pt>
                <c:pt idx="4">
                  <c:v>0.80400000000000005</c:v>
                </c:pt>
                <c:pt idx="5">
                  <c:v>0.79400000000000004</c:v>
                </c:pt>
                <c:pt idx="6">
                  <c:v>0.78700000000000003</c:v>
                </c:pt>
                <c:pt idx="7">
                  <c:v>0.77900000000000003</c:v>
                </c:pt>
                <c:pt idx="8">
                  <c:v>0.77</c:v>
                </c:pt>
                <c:pt idx="9">
                  <c:v>0.75800000000000001</c:v>
                </c:pt>
                <c:pt idx="10">
                  <c:v>0.746</c:v>
                </c:pt>
                <c:pt idx="11">
                  <c:v>0.73199999999999998</c:v>
                </c:pt>
                <c:pt idx="12">
                  <c:v>0.71799999999999997</c:v>
                </c:pt>
                <c:pt idx="13">
                  <c:v>0.70499999999999996</c:v>
                </c:pt>
                <c:pt idx="14">
                  <c:v>0.69299999999999995</c:v>
                </c:pt>
                <c:pt idx="15">
                  <c:v>0.68</c:v>
                </c:pt>
                <c:pt idx="16">
                  <c:v>0.67</c:v>
                </c:pt>
                <c:pt idx="17">
                  <c:v>0.65800000000000003</c:v>
                </c:pt>
                <c:pt idx="18">
                  <c:v>0.64600000000000002</c:v>
                </c:pt>
                <c:pt idx="19">
                  <c:v>0.63700000000000001</c:v>
                </c:pt>
                <c:pt idx="20">
                  <c:v>0.627</c:v>
                </c:pt>
                <c:pt idx="21">
                  <c:v>0.61799999999999999</c:v>
                </c:pt>
                <c:pt idx="22">
                  <c:v>0.61</c:v>
                </c:pt>
                <c:pt idx="23">
                  <c:v>0.6</c:v>
                </c:pt>
                <c:pt idx="24">
                  <c:v>0.59099999999999997</c:v>
                </c:pt>
                <c:pt idx="25">
                  <c:v>0.58299999999999996</c:v>
                </c:pt>
                <c:pt idx="26">
                  <c:v>0.57499999999999996</c:v>
                </c:pt>
                <c:pt idx="27">
                  <c:v>0.56599999999999995</c:v>
                </c:pt>
                <c:pt idx="28">
                  <c:v>0.55900000000000005</c:v>
                </c:pt>
                <c:pt idx="29">
                  <c:v>0.55000000000000004</c:v>
                </c:pt>
                <c:pt idx="30">
                  <c:v>0.54300000000000004</c:v>
                </c:pt>
                <c:pt idx="31">
                  <c:v>0.53300000000000003</c:v>
                </c:pt>
                <c:pt idx="32">
                  <c:v>0.52600000000000002</c:v>
                </c:pt>
                <c:pt idx="33">
                  <c:v>0.51800000000000002</c:v>
                </c:pt>
                <c:pt idx="34">
                  <c:v>0.51100000000000001</c:v>
                </c:pt>
                <c:pt idx="35">
                  <c:v>0.501</c:v>
                </c:pt>
                <c:pt idx="36">
                  <c:v>0.49399999999999999</c:v>
                </c:pt>
                <c:pt idx="37">
                  <c:v>0.48599999999999999</c:v>
                </c:pt>
                <c:pt idx="38">
                  <c:v>0.47899999999999998</c:v>
                </c:pt>
                <c:pt idx="39">
                  <c:v>0.47</c:v>
                </c:pt>
                <c:pt idx="40">
                  <c:v>0.46400000000000002</c:v>
                </c:pt>
                <c:pt idx="41">
                  <c:v>0.45700000000000002</c:v>
                </c:pt>
                <c:pt idx="42">
                  <c:v>0.45100000000000001</c:v>
                </c:pt>
                <c:pt idx="43">
                  <c:v>0.44500000000000001</c:v>
                </c:pt>
                <c:pt idx="44">
                  <c:v>0.438</c:v>
                </c:pt>
                <c:pt idx="45">
                  <c:v>0.434</c:v>
                </c:pt>
                <c:pt idx="46">
                  <c:v>0.42699999999999999</c:v>
                </c:pt>
                <c:pt idx="47">
                  <c:v>0.42299999999999999</c:v>
                </c:pt>
                <c:pt idx="48">
                  <c:v>0.41499999999999998</c:v>
                </c:pt>
                <c:pt idx="49">
                  <c:v>0.41199999999999998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0701-4C97-B6F7-C644A733D307}"/>
            </c:ext>
          </c:extLst>
        </c:ser>
        <c:ser>
          <c:idx val="44"/>
          <c:order val="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D-F'!$AT$118:$AT$167</c:f>
              <c:numCache>
                <c:formatCode>0.0000</c:formatCode>
                <c:ptCount val="50"/>
                <c:pt idx="0">
                  <c:v>0.88700000000000001</c:v>
                </c:pt>
                <c:pt idx="1">
                  <c:v>0.876</c:v>
                </c:pt>
                <c:pt idx="2">
                  <c:v>0.85499999999999998</c:v>
                </c:pt>
                <c:pt idx="3">
                  <c:v>0.84499999999999997</c:v>
                </c:pt>
                <c:pt idx="4">
                  <c:v>0.82499999999999996</c:v>
                </c:pt>
                <c:pt idx="5">
                  <c:v>0.81299999999999994</c:v>
                </c:pt>
                <c:pt idx="6">
                  <c:v>0.79500000000000004</c:v>
                </c:pt>
                <c:pt idx="7">
                  <c:v>0.78500000000000003</c:v>
                </c:pt>
                <c:pt idx="8">
                  <c:v>0.76600000000000001</c:v>
                </c:pt>
                <c:pt idx="9">
                  <c:v>0.75600000000000001</c:v>
                </c:pt>
                <c:pt idx="10">
                  <c:v>0.74099999999999999</c:v>
                </c:pt>
                <c:pt idx="11">
                  <c:v>0.73199999999999998</c:v>
                </c:pt>
                <c:pt idx="12">
                  <c:v>0.71599999999999997</c:v>
                </c:pt>
                <c:pt idx="13">
                  <c:v>0.70899999999999996</c:v>
                </c:pt>
                <c:pt idx="14">
                  <c:v>0.69599999999999995</c:v>
                </c:pt>
                <c:pt idx="15">
                  <c:v>0.68799999999999994</c:v>
                </c:pt>
                <c:pt idx="16">
                  <c:v>0.67400000000000004</c:v>
                </c:pt>
                <c:pt idx="17">
                  <c:v>0.66700000000000004</c:v>
                </c:pt>
                <c:pt idx="18">
                  <c:v>0.65700000000000003</c:v>
                </c:pt>
                <c:pt idx="19">
                  <c:v>0.65100000000000002</c:v>
                </c:pt>
                <c:pt idx="20">
                  <c:v>0.64200000000000002</c:v>
                </c:pt>
                <c:pt idx="21">
                  <c:v>0.64</c:v>
                </c:pt>
                <c:pt idx="22">
                  <c:v>0.63</c:v>
                </c:pt>
                <c:pt idx="23">
                  <c:v>0.627</c:v>
                </c:pt>
                <c:pt idx="24">
                  <c:v>0.61799999999999999</c:v>
                </c:pt>
                <c:pt idx="25">
                  <c:v>0.61399999999999999</c:v>
                </c:pt>
                <c:pt idx="26">
                  <c:v>0.60399999999999998</c:v>
                </c:pt>
                <c:pt idx="27">
                  <c:v>0.6</c:v>
                </c:pt>
                <c:pt idx="28">
                  <c:v>0.58899999999999997</c:v>
                </c:pt>
                <c:pt idx="29">
                  <c:v>0.58499999999999996</c:v>
                </c:pt>
                <c:pt idx="30">
                  <c:v>0.57299999999999995</c:v>
                </c:pt>
                <c:pt idx="31">
                  <c:v>0.56999999999999995</c:v>
                </c:pt>
                <c:pt idx="32">
                  <c:v>0.55800000000000005</c:v>
                </c:pt>
                <c:pt idx="33">
                  <c:v>0.55300000000000005</c:v>
                </c:pt>
                <c:pt idx="34">
                  <c:v>0.54100000000000004</c:v>
                </c:pt>
                <c:pt idx="35">
                  <c:v>0.53700000000000003</c:v>
                </c:pt>
                <c:pt idx="36">
                  <c:v>0.52500000000000002</c:v>
                </c:pt>
                <c:pt idx="37">
                  <c:v>0.52200000000000002</c:v>
                </c:pt>
                <c:pt idx="38">
                  <c:v>0.51</c:v>
                </c:pt>
                <c:pt idx="39">
                  <c:v>0.50700000000000001</c:v>
                </c:pt>
                <c:pt idx="40">
                  <c:v>0.495</c:v>
                </c:pt>
                <c:pt idx="41">
                  <c:v>0.49199999999999999</c:v>
                </c:pt>
                <c:pt idx="42">
                  <c:v>0.48199999999999998</c:v>
                </c:pt>
                <c:pt idx="43">
                  <c:v>0.47799999999999998</c:v>
                </c:pt>
                <c:pt idx="44">
                  <c:v>0.46899999999999997</c:v>
                </c:pt>
                <c:pt idx="45">
                  <c:v>0.46400000000000002</c:v>
                </c:pt>
                <c:pt idx="46">
                  <c:v>0.45500000000000002</c:v>
                </c:pt>
                <c:pt idx="47">
                  <c:v>0.45200000000000001</c:v>
                </c:pt>
                <c:pt idx="48">
                  <c:v>0.442</c:v>
                </c:pt>
                <c:pt idx="49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701-4C97-B6F7-C644A733D307}"/>
            </c:ext>
          </c:extLst>
        </c:ser>
        <c:ser>
          <c:idx val="45"/>
          <c:order val="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D-F'!$AU$118:$AU$167</c:f>
              <c:numCache>
                <c:formatCode>0.0000</c:formatCode>
                <c:ptCount val="50"/>
                <c:pt idx="0">
                  <c:v>0.89700000000000002</c:v>
                </c:pt>
                <c:pt idx="1">
                  <c:v>0.879</c:v>
                </c:pt>
                <c:pt idx="2">
                  <c:v>0.86699999999999999</c:v>
                </c:pt>
                <c:pt idx="3">
                  <c:v>0.84599999999999997</c:v>
                </c:pt>
                <c:pt idx="4">
                  <c:v>0.82499999999999996</c:v>
                </c:pt>
                <c:pt idx="5">
                  <c:v>0.80800000000000005</c:v>
                </c:pt>
                <c:pt idx="6">
                  <c:v>0.79700000000000004</c:v>
                </c:pt>
                <c:pt idx="7">
                  <c:v>0.78500000000000003</c:v>
                </c:pt>
                <c:pt idx="8">
                  <c:v>0.77900000000000003</c:v>
                </c:pt>
                <c:pt idx="9">
                  <c:v>0.77</c:v>
                </c:pt>
                <c:pt idx="10">
                  <c:v>0.76200000000000001</c:v>
                </c:pt>
                <c:pt idx="11">
                  <c:v>0.751</c:v>
                </c:pt>
                <c:pt idx="12">
                  <c:v>0.74399999999999999</c:v>
                </c:pt>
                <c:pt idx="13">
                  <c:v>0.72799999999999998</c:v>
                </c:pt>
                <c:pt idx="14">
                  <c:v>0.71599999999999997</c:v>
                </c:pt>
                <c:pt idx="15">
                  <c:v>0.70199999999999996</c:v>
                </c:pt>
                <c:pt idx="16">
                  <c:v>0.69099999999999995</c:v>
                </c:pt>
                <c:pt idx="17">
                  <c:v>0.67600000000000005</c:v>
                </c:pt>
                <c:pt idx="18">
                  <c:v>0.66400000000000003</c:v>
                </c:pt>
                <c:pt idx="19">
                  <c:v>0.65</c:v>
                </c:pt>
                <c:pt idx="20">
                  <c:v>0.64100000000000001</c:v>
                </c:pt>
                <c:pt idx="21">
                  <c:v>0.629</c:v>
                </c:pt>
                <c:pt idx="22">
                  <c:v>0.61899999999999999</c:v>
                </c:pt>
                <c:pt idx="23">
                  <c:v>0.60599999999999998</c:v>
                </c:pt>
                <c:pt idx="24">
                  <c:v>0.59699999999999998</c:v>
                </c:pt>
                <c:pt idx="25">
                  <c:v>0.58599999999999997</c:v>
                </c:pt>
                <c:pt idx="26">
                  <c:v>0.57699999999999996</c:v>
                </c:pt>
                <c:pt idx="27">
                  <c:v>0.56699999999999995</c:v>
                </c:pt>
                <c:pt idx="28">
                  <c:v>0.55800000000000005</c:v>
                </c:pt>
                <c:pt idx="29">
                  <c:v>0.54800000000000004</c:v>
                </c:pt>
                <c:pt idx="30">
                  <c:v>0.53900000000000003</c:v>
                </c:pt>
                <c:pt idx="31">
                  <c:v>0.52900000000000003</c:v>
                </c:pt>
                <c:pt idx="32">
                  <c:v>0.52100000000000002</c:v>
                </c:pt>
                <c:pt idx="33">
                  <c:v>0.51100000000000001</c:v>
                </c:pt>
                <c:pt idx="34">
                  <c:v>0.504</c:v>
                </c:pt>
                <c:pt idx="35">
                  <c:v>0.49299999999999999</c:v>
                </c:pt>
                <c:pt idx="36">
                  <c:v>0.48599999999999999</c:v>
                </c:pt>
                <c:pt idx="37">
                  <c:v>0.47599999999999998</c:v>
                </c:pt>
                <c:pt idx="38">
                  <c:v>0.46800000000000003</c:v>
                </c:pt>
                <c:pt idx="39">
                  <c:v>0.45900000000000002</c:v>
                </c:pt>
                <c:pt idx="40">
                  <c:v>0.45300000000000001</c:v>
                </c:pt>
                <c:pt idx="41">
                  <c:v>0.44400000000000001</c:v>
                </c:pt>
                <c:pt idx="42">
                  <c:v>0.437</c:v>
                </c:pt>
                <c:pt idx="43">
                  <c:v>0.42899999999999999</c:v>
                </c:pt>
                <c:pt idx="44">
                  <c:v>0.42399999999999999</c:v>
                </c:pt>
                <c:pt idx="45">
                  <c:v>0.41499999999999998</c:v>
                </c:pt>
                <c:pt idx="46">
                  <c:v>0.40799999999999997</c:v>
                </c:pt>
                <c:pt idx="47">
                  <c:v>0.40100000000000002</c:v>
                </c:pt>
                <c:pt idx="48">
                  <c:v>0.39500000000000002</c:v>
                </c:pt>
                <c:pt idx="49">
                  <c:v>0.38800000000000001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0701-4C97-B6F7-C644A733D307}"/>
            </c:ext>
          </c:extLst>
        </c:ser>
        <c:ser>
          <c:idx val="51"/>
          <c:order val="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D-F'!$BA$118:$BA$167</c:f>
              <c:numCache>
                <c:formatCode>0.0000</c:formatCode>
                <c:ptCount val="50"/>
                <c:pt idx="0">
                  <c:v>0.88200000000000001</c:v>
                </c:pt>
                <c:pt idx="1">
                  <c:v>0.86799999999999999</c:v>
                </c:pt>
                <c:pt idx="2">
                  <c:v>0.86</c:v>
                </c:pt>
                <c:pt idx="3">
                  <c:v>0.84599999999999997</c:v>
                </c:pt>
                <c:pt idx="4">
                  <c:v>0.83399999999999996</c:v>
                </c:pt>
                <c:pt idx="5">
                  <c:v>0.82299999999999995</c:v>
                </c:pt>
                <c:pt idx="6">
                  <c:v>0.81</c:v>
                </c:pt>
                <c:pt idx="7">
                  <c:v>0.79700000000000004</c:v>
                </c:pt>
                <c:pt idx="8">
                  <c:v>0.78600000000000003</c:v>
                </c:pt>
                <c:pt idx="9">
                  <c:v>0.77400000000000002</c:v>
                </c:pt>
                <c:pt idx="10">
                  <c:v>0.76400000000000001</c:v>
                </c:pt>
                <c:pt idx="11">
                  <c:v>0.752</c:v>
                </c:pt>
                <c:pt idx="12">
                  <c:v>0.74099999999999999</c:v>
                </c:pt>
                <c:pt idx="13">
                  <c:v>0.73099999999999998</c:v>
                </c:pt>
                <c:pt idx="14">
                  <c:v>0.72099999999999997</c:v>
                </c:pt>
                <c:pt idx="15">
                  <c:v>0.71099999999999997</c:v>
                </c:pt>
                <c:pt idx="16">
                  <c:v>0.7</c:v>
                </c:pt>
                <c:pt idx="17">
                  <c:v>0.69099999999999995</c:v>
                </c:pt>
                <c:pt idx="18">
                  <c:v>0.68</c:v>
                </c:pt>
                <c:pt idx="19">
                  <c:v>0.67200000000000004</c:v>
                </c:pt>
                <c:pt idx="20">
                  <c:v>0.66300000000000003</c:v>
                </c:pt>
                <c:pt idx="21">
                  <c:v>0.65500000000000003</c:v>
                </c:pt>
                <c:pt idx="22">
                  <c:v>0.64800000000000002</c:v>
                </c:pt>
                <c:pt idx="23">
                  <c:v>0.63900000000000001</c:v>
                </c:pt>
                <c:pt idx="24">
                  <c:v>0.63</c:v>
                </c:pt>
                <c:pt idx="25">
                  <c:v>0.623</c:v>
                </c:pt>
                <c:pt idx="26">
                  <c:v>0.61599999999999999</c:v>
                </c:pt>
                <c:pt idx="27">
                  <c:v>0.60699999999999998</c:v>
                </c:pt>
                <c:pt idx="28">
                  <c:v>0.60099999999999998</c:v>
                </c:pt>
                <c:pt idx="29">
                  <c:v>0.59299999999999997</c:v>
                </c:pt>
                <c:pt idx="30">
                  <c:v>0.58599999999999997</c:v>
                </c:pt>
                <c:pt idx="31">
                  <c:v>0.57899999999999996</c:v>
                </c:pt>
                <c:pt idx="32">
                  <c:v>0.57299999999999995</c:v>
                </c:pt>
                <c:pt idx="33">
                  <c:v>0.56499999999999995</c:v>
                </c:pt>
                <c:pt idx="34">
                  <c:v>0.56100000000000005</c:v>
                </c:pt>
                <c:pt idx="35">
                  <c:v>0.55300000000000005</c:v>
                </c:pt>
                <c:pt idx="36">
                  <c:v>0.54700000000000004</c:v>
                </c:pt>
                <c:pt idx="37">
                  <c:v>0.54100000000000004</c:v>
                </c:pt>
                <c:pt idx="38">
                  <c:v>0.53600000000000003</c:v>
                </c:pt>
                <c:pt idx="39">
                  <c:v>0.52900000000000003</c:v>
                </c:pt>
                <c:pt idx="40">
                  <c:v>0.52500000000000002</c:v>
                </c:pt>
                <c:pt idx="41">
                  <c:v>0.52100000000000002</c:v>
                </c:pt>
                <c:pt idx="42">
                  <c:v>0.51800000000000002</c:v>
                </c:pt>
                <c:pt idx="43">
                  <c:v>0.51300000000000001</c:v>
                </c:pt>
                <c:pt idx="44">
                  <c:v>0.50800000000000001</c:v>
                </c:pt>
                <c:pt idx="45">
                  <c:v>0.50700000000000001</c:v>
                </c:pt>
                <c:pt idx="46">
                  <c:v>0.502</c:v>
                </c:pt>
                <c:pt idx="47">
                  <c:v>0.499</c:v>
                </c:pt>
                <c:pt idx="48">
                  <c:v>0.49299999999999999</c:v>
                </c:pt>
                <c:pt idx="49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701-4C97-B6F7-C644A733D307}"/>
            </c:ext>
          </c:extLst>
        </c:ser>
        <c:ser>
          <c:idx val="52"/>
          <c:order val="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D-F'!$BB$118:$BB$167</c:f>
              <c:numCache>
                <c:formatCode>0.0000</c:formatCode>
                <c:ptCount val="50"/>
                <c:pt idx="0">
                  <c:v>0.88600000000000001</c:v>
                </c:pt>
                <c:pt idx="1">
                  <c:v>0.877</c:v>
                </c:pt>
                <c:pt idx="2">
                  <c:v>0.86199999999999999</c:v>
                </c:pt>
                <c:pt idx="3">
                  <c:v>0.85299999999999998</c:v>
                </c:pt>
                <c:pt idx="4">
                  <c:v>0.84</c:v>
                </c:pt>
                <c:pt idx="5">
                  <c:v>0.83</c:v>
                </c:pt>
                <c:pt idx="6">
                  <c:v>0.81499999999999995</c:v>
                </c:pt>
                <c:pt idx="7">
                  <c:v>0.80700000000000005</c:v>
                </c:pt>
                <c:pt idx="8">
                  <c:v>0.79200000000000004</c:v>
                </c:pt>
                <c:pt idx="9">
                  <c:v>0.78200000000000003</c:v>
                </c:pt>
                <c:pt idx="10">
                  <c:v>0.77100000000000002</c:v>
                </c:pt>
                <c:pt idx="11">
                  <c:v>0.76100000000000001</c:v>
                </c:pt>
                <c:pt idx="12">
                  <c:v>0.748</c:v>
                </c:pt>
                <c:pt idx="13">
                  <c:v>0.73899999999999999</c:v>
                </c:pt>
                <c:pt idx="14">
                  <c:v>0.72699999999999998</c:v>
                </c:pt>
                <c:pt idx="15">
                  <c:v>0.72</c:v>
                </c:pt>
                <c:pt idx="16">
                  <c:v>0.70599999999999996</c:v>
                </c:pt>
                <c:pt idx="17">
                  <c:v>0.69899999999999995</c:v>
                </c:pt>
                <c:pt idx="18">
                  <c:v>0.68899999999999995</c:v>
                </c:pt>
                <c:pt idx="19">
                  <c:v>0.68200000000000005</c:v>
                </c:pt>
                <c:pt idx="20">
                  <c:v>0.67100000000000004</c:v>
                </c:pt>
                <c:pt idx="21">
                  <c:v>0.66600000000000004</c:v>
                </c:pt>
                <c:pt idx="22">
                  <c:v>0.65700000000000003</c:v>
                </c:pt>
                <c:pt idx="23">
                  <c:v>0.65200000000000002</c:v>
                </c:pt>
                <c:pt idx="24">
                  <c:v>0.64400000000000002</c:v>
                </c:pt>
                <c:pt idx="25">
                  <c:v>0.64</c:v>
                </c:pt>
                <c:pt idx="26">
                  <c:v>0.63100000000000001</c:v>
                </c:pt>
                <c:pt idx="27">
                  <c:v>0.626</c:v>
                </c:pt>
                <c:pt idx="28">
                  <c:v>0.61799999999999999</c:v>
                </c:pt>
                <c:pt idx="29">
                  <c:v>0.61399999999999999</c:v>
                </c:pt>
                <c:pt idx="30">
                  <c:v>0.60499999999999998</c:v>
                </c:pt>
                <c:pt idx="31">
                  <c:v>0.60199999999999998</c:v>
                </c:pt>
                <c:pt idx="32">
                  <c:v>0.59399999999999997</c:v>
                </c:pt>
                <c:pt idx="33">
                  <c:v>0.58899999999999997</c:v>
                </c:pt>
                <c:pt idx="34">
                  <c:v>0.57999999999999996</c:v>
                </c:pt>
                <c:pt idx="35">
                  <c:v>0.57699999999999996</c:v>
                </c:pt>
                <c:pt idx="36">
                  <c:v>0.56799999999999995</c:v>
                </c:pt>
                <c:pt idx="37">
                  <c:v>0.56499999999999995</c:v>
                </c:pt>
                <c:pt idx="38">
                  <c:v>0.55600000000000005</c:v>
                </c:pt>
                <c:pt idx="39">
                  <c:v>0.55400000000000005</c:v>
                </c:pt>
                <c:pt idx="40">
                  <c:v>0.54600000000000004</c:v>
                </c:pt>
                <c:pt idx="41">
                  <c:v>0.54300000000000004</c:v>
                </c:pt>
                <c:pt idx="42">
                  <c:v>0.53700000000000003</c:v>
                </c:pt>
                <c:pt idx="43">
                  <c:v>0.53300000000000003</c:v>
                </c:pt>
                <c:pt idx="44">
                  <c:v>0.52700000000000002</c:v>
                </c:pt>
                <c:pt idx="45">
                  <c:v>0.52400000000000002</c:v>
                </c:pt>
                <c:pt idx="46">
                  <c:v>0.51800000000000002</c:v>
                </c:pt>
                <c:pt idx="47">
                  <c:v>0.51400000000000001</c:v>
                </c:pt>
                <c:pt idx="48">
                  <c:v>0.50900000000000001</c:v>
                </c:pt>
                <c:pt idx="49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701-4C97-B6F7-C644A733D307}"/>
            </c:ext>
          </c:extLst>
        </c:ser>
        <c:ser>
          <c:idx val="53"/>
          <c:order val="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D-F'!$BC$118:$BC$167</c:f>
              <c:numCache>
                <c:formatCode>0.0000</c:formatCode>
                <c:ptCount val="50"/>
                <c:pt idx="0">
                  <c:v>0.88</c:v>
                </c:pt>
                <c:pt idx="1">
                  <c:v>0.86299999999999999</c:v>
                </c:pt>
                <c:pt idx="2">
                  <c:v>0.85199999999999998</c:v>
                </c:pt>
                <c:pt idx="3">
                  <c:v>0.83499999999999996</c:v>
                </c:pt>
                <c:pt idx="4">
                  <c:v>0.81599999999999995</c:v>
                </c:pt>
                <c:pt idx="5">
                  <c:v>0.80300000000000005</c:v>
                </c:pt>
                <c:pt idx="6">
                  <c:v>0.79200000000000004</c:v>
                </c:pt>
                <c:pt idx="7">
                  <c:v>0.78200000000000003</c:v>
                </c:pt>
                <c:pt idx="8">
                  <c:v>0.77500000000000002</c:v>
                </c:pt>
                <c:pt idx="9">
                  <c:v>0.76600000000000001</c:v>
                </c:pt>
                <c:pt idx="10">
                  <c:v>0.75700000000000001</c:v>
                </c:pt>
                <c:pt idx="11">
                  <c:v>0.746</c:v>
                </c:pt>
                <c:pt idx="12">
                  <c:v>0.73799999999999999</c:v>
                </c:pt>
                <c:pt idx="13">
                  <c:v>0.72599999999999998</c:v>
                </c:pt>
                <c:pt idx="14">
                  <c:v>0.71599999999999997</c:v>
                </c:pt>
                <c:pt idx="15">
                  <c:v>0.70599999999999996</c:v>
                </c:pt>
                <c:pt idx="16">
                  <c:v>0.69899999999999995</c:v>
                </c:pt>
                <c:pt idx="17">
                  <c:v>0.68799999999999994</c:v>
                </c:pt>
                <c:pt idx="18">
                  <c:v>0.68</c:v>
                </c:pt>
                <c:pt idx="19">
                  <c:v>0.67100000000000004</c:v>
                </c:pt>
                <c:pt idx="20">
                  <c:v>0.66500000000000004</c:v>
                </c:pt>
                <c:pt idx="21">
                  <c:v>0.65500000000000003</c:v>
                </c:pt>
                <c:pt idx="22">
                  <c:v>0.64800000000000002</c:v>
                </c:pt>
                <c:pt idx="23">
                  <c:v>0.63800000000000001</c:v>
                </c:pt>
                <c:pt idx="24">
                  <c:v>0.63100000000000001</c:v>
                </c:pt>
                <c:pt idx="25">
                  <c:v>0.623</c:v>
                </c:pt>
                <c:pt idx="26">
                  <c:v>0.61499999999999999</c:v>
                </c:pt>
                <c:pt idx="27">
                  <c:v>0.60599999999999998</c:v>
                </c:pt>
                <c:pt idx="28">
                  <c:v>0.59899999999999998</c:v>
                </c:pt>
                <c:pt idx="29">
                  <c:v>0.59099999999999997</c:v>
                </c:pt>
                <c:pt idx="30">
                  <c:v>0.58299999999999996</c:v>
                </c:pt>
                <c:pt idx="31">
                  <c:v>0.57399999999999995</c:v>
                </c:pt>
                <c:pt idx="32">
                  <c:v>0.56699999999999995</c:v>
                </c:pt>
                <c:pt idx="33">
                  <c:v>0.55800000000000005</c:v>
                </c:pt>
                <c:pt idx="34">
                  <c:v>0.55200000000000005</c:v>
                </c:pt>
                <c:pt idx="35">
                  <c:v>0.54400000000000004</c:v>
                </c:pt>
                <c:pt idx="36">
                  <c:v>0.53900000000000003</c:v>
                </c:pt>
                <c:pt idx="37">
                  <c:v>0.53</c:v>
                </c:pt>
                <c:pt idx="38">
                  <c:v>0.52500000000000002</c:v>
                </c:pt>
                <c:pt idx="39">
                  <c:v>0.51700000000000002</c:v>
                </c:pt>
                <c:pt idx="40">
                  <c:v>0.51300000000000001</c:v>
                </c:pt>
                <c:pt idx="41">
                  <c:v>0.50700000000000001</c:v>
                </c:pt>
                <c:pt idx="42">
                  <c:v>0.501</c:v>
                </c:pt>
                <c:pt idx="43">
                  <c:v>0.496</c:v>
                </c:pt>
                <c:pt idx="44">
                  <c:v>0.49299999999999999</c:v>
                </c:pt>
                <c:pt idx="45">
                  <c:v>0.48599999999999999</c:v>
                </c:pt>
                <c:pt idx="46">
                  <c:v>0.48199999999999998</c:v>
                </c:pt>
                <c:pt idx="47">
                  <c:v>0.47699999999999998</c:v>
                </c:pt>
                <c:pt idx="48">
                  <c:v>0.47399999999999998</c:v>
                </c:pt>
                <c:pt idx="49">
                  <c:v>0.46700000000000003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701-4C97-B6F7-C644A733D307}"/>
            </c:ext>
          </c:extLst>
        </c:ser>
        <c:ser>
          <c:idx val="59"/>
          <c:order val="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D-F'!$BI$118:$BI$167</c:f>
              <c:numCache>
                <c:formatCode>0.0000</c:formatCode>
                <c:ptCount val="50"/>
                <c:pt idx="0">
                  <c:v>0.89300000000000002</c:v>
                </c:pt>
                <c:pt idx="1">
                  <c:v>0.878</c:v>
                </c:pt>
                <c:pt idx="2">
                  <c:v>0.86499999999999999</c:v>
                </c:pt>
                <c:pt idx="3">
                  <c:v>0.84799999999999998</c:v>
                </c:pt>
                <c:pt idx="4">
                  <c:v>0.83599999999999997</c:v>
                </c:pt>
                <c:pt idx="5">
                  <c:v>0.82399999999999995</c:v>
                </c:pt>
                <c:pt idx="6">
                  <c:v>0.81499999999999995</c:v>
                </c:pt>
                <c:pt idx="7">
                  <c:v>0.80500000000000005</c:v>
                </c:pt>
                <c:pt idx="8">
                  <c:v>0.79700000000000004</c:v>
                </c:pt>
                <c:pt idx="9">
                  <c:v>0.78600000000000003</c:v>
                </c:pt>
                <c:pt idx="10">
                  <c:v>0.77700000000000002</c:v>
                </c:pt>
                <c:pt idx="11">
                  <c:v>0.76700000000000002</c:v>
                </c:pt>
                <c:pt idx="12">
                  <c:v>0.75700000000000001</c:v>
                </c:pt>
                <c:pt idx="13">
                  <c:v>0.749</c:v>
                </c:pt>
                <c:pt idx="14">
                  <c:v>0.74</c:v>
                </c:pt>
                <c:pt idx="15">
                  <c:v>0.73099999999999998</c:v>
                </c:pt>
                <c:pt idx="16">
                  <c:v>0.72599999999999998</c:v>
                </c:pt>
                <c:pt idx="17">
                  <c:v>0.71699999999999997</c:v>
                </c:pt>
                <c:pt idx="18">
                  <c:v>0.71099999999999997</c:v>
                </c:pt>
                <c:pt idx="19">
                  <c:v>0.70399999999999996</c:v>
                </c:pt>
                <c:pt idx="20">
                  <c:v>0.70099999999999996</c:v>
                </c:pt>
                <c:pt idx="21">
                  <c:v>0.69099999999999995</c:v>
                </c:pt>
                <c:pt idx="22">
                  <c:v>0.68799999999999994</c:v>
                </c:pt>
                <c:pt idx="23">
                  <c:v>0.67700000000000005</c:v>
                </c:pt>
                <c:pt idx="24">
                  <c:v>0.67100000000000004</c:v>
                </c:pt>
                <c:pt idx="25">
                  <c:v>0.66500000000000004</c:v>
                </c:pt>
                <c:pt idx="26">
                  <c:v>0.66</c:v>
                </c:pt>
                <c:pt idx="27">
                  <c:v>0.65200000000000002</c:v>
                </c:pt>
                <c:pt idx="28">
                  <c:v>0.64800000000000002</c:v>
                </c:pt>
                <c:pt idx="29">
                  <c:v>0.64</c:v>
                </c:pt>
                <c:pt idx="30">
                  <c:v>0.63600000000000001</c:v>
                </c:pt>
                <c:pt idx="31">
                  <c:v>0.629</c:v>
                </c:pt>
                <c:pt idx="32">
                  <c:v>0.625</c:v>
                </c:pt>
                <c:pt idx="33">
                  <c:v>0.61799999999999999</c:v>
                </c:pt>
                <c:pt idx="34">
                  <c:v>0.61599999999999999</c:v>
                </c:pt>
                <c:pt idx="35">
                  <c:v>0.60899999999999999</c:v>
                </c:pt>
                <c:pt idx="36">
                  <c:v>0.60699999999999998</c:v>
                </c:pt>
                <c:pt idx="37">
                  <c:v>0.60099999999999998</c:v>
                </c:pt>
                <c:pt idx="38">
                  <c:v>0.59799999999999998</c:v>
                </c:pt>
                <c:pt idx="39">
                  <c:v>0.59299999999999997</c:v>
                </c:pt>
                <c:pt idx="40">
                  <c:v>0.59199999999999997</c:v>
                </c:pt>
                <c:pt idx="41">
                  <c:v>0.58799999999999997</c:v>
                </c:pt>
                <c:pt idx="42">
                  <c:v>0.58599999999999997</c:v>
                </c:pt>
                <c:pt idx="43">
                  <c:v>0.58099999999999996</c:v>
                </c:pt>
                <c:pt idx="44">
                  <c:v>0.57899999999999996</c:v>
                </c:pt>
                <c:pt idx="45">
                  <c:v>0.57599999999999996</c:v>
                </c:pt>
                <c:pt idx="46">
                  <c:v>0.57499999999999996</c:v>
                </c:pt>
                <c:pt idx="47">
                  <c:v>0.56999999999999995</c:v>
                </c:pt>
                <c:pt idx="48">
                  <c:v>0.56799999999999995</c:v>
                </c:pt>
                <c:pt idx="49">
                  <c:v>0.56299999999999994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0701-4C97-B6F7-C644A733D307}"/>
            </c:ext>
          </c:extLst>
        </c:ser>
        <c:ser>
          <c:idx val="60"/>
          <c:order val="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D-F'!$BJ$118:$BJ$167</c:f>
              <c:numCache>
                <c:formatCode>0.0000</c:formatCode>
                <c:ptCount val="50"/>
                <c:pt idx="0">
                  <c:v>0.91</c:v>
                </c:pt>
                <c:pt idx="1">
                  <c:v>0.89900000000000002</c:v>
                </c:pt>
                <c:pt idx="2">
                  <c:v>0.88600000000000001</c:v>
                </c:pt>
                <c:pt idx="3">
                  <c:v>0.875</c:v>
                </c:pt>
                <c:pt idx="4">
                  <c:v>0.86299999999999999</c:v>
                </c:pt>
                <c:pt idx="5">
                  <c:v>0.85399999999999998</c:v>
                </c:pt>
                <c:pt idx="6">
                  <c:v>0.84</c:v>
                </c:pt>
                <c:pt idx="7">
                  <c:v>0.83299999999999996</c:v>
                </c:pt>
                <c:pt idx="8">
                  <c:v>0.82</c:v>
                </c:pt>
                <c:pt idx="9">
                  <c:v>0.81100000000000005</c:v>
                </c:pt>
                <c:pt idx="10">
                  <c:v>0.80100000000000005</c:v>
                </c:pt>
                <c:pt idx="11">
                  <c:v>0.79200000000000004</c:v>
                </c:pt>
                <c:pt idx="12">
                  <c:v>0.78300000000000003</c:v>
                </c:pt>
                <c:pt idx="13">
                  <c:v>0.77800000000000002</c:v>
                </c:pt>
                <c:pt idx="14">
                  <c:v>0.76700000000000002</c:v>
                </c:pt>
                <c:pt idx="15">
                  <c:v>0.76200000000000001</c:v>
                </c:pt>
                <c:pt idx="16">
                  <c:v>0.753</c:v>
                </c:pt>
                <c:pt idx="17">
                  <c:v>0.749</c:v>
                </c:pt>
                <c:pt idx="18">
                  <c:v>0.74299999999999999</c:v>
                </c:pt>
                <c:pt idx="19">
                  <c:v>0.73699999999999999</c:v>
                </c:pt>
                <c:pt idx="20">
                  <c:v>0.73099999999999998</c:v>
                </c:pt>
                <c:pt idx="21">
                  <c:v>0.72699999999999998</c:v>
                </c:pt>
                <c:pt idx="22">
                  <c:v>0.71899999999999997</c:v>
                </c:pt>
                <c:pt idx="23">
                  <c:v>0.71199999999999997</c:v>
                </c:pt>
                <c:pt idx="24">
                  <c:v>0.70399999999999996</c:v>
                </c:pt>
                <c:pt idx="25">
                  <c:v>0.7</c:v>
                </c:pt>
                <c:pt idx="26">
                  <c:v>0.69</c:v>
                </c:pt>
                <c:pt idx="27">
                  <c:v>0.68500000000000005</c:v>
                </c:pt>
                <c:pt idx="28">
                  <c:v>0.67800000000000005</c:v>
                </c:pt>
                <c:pt idx="29">
                  <c:v>0.67400000000000004</c:v>
                </c:pt>
                <c:pt idx="30">
                  <c:v>0.66500000000000004</c:v>
                </c:pt>
                <c:pt idx="31">
                  <c:v>0.66300000000000003</c:v>
                </c:pt>
                <c:pt idx="32">
                  <c:v>0.65500000000000003</c:v>
                </c:pt>
                <c:pt idx="33">
                  <c:v>0.65100000000000002</c:v>
                </c:pt>
                <c:pt idx="34">
                  <c:v>0.64400000000000002</c:v>
                </c:pt>
                <c:pt idx="35">
                  <c:v>0.64100000000000001</c:v>
                </c:pt>
                <c:pt idx="36">
                  <c:v>0.63500000000000001</c:v>
                </c:pt>
                <c:pt idx="37">
                  <c:v>0.63200000000000001</c:v>
                </c:pt>
                <c:pt idx="38">
                  <c:v>0.625</c:v>
                </c:pt>
                <c:pt idx="39">
                  <c:v>0.625</c:v>
                </c:pt>
                <c:pt idx="40">
                  <c:v>0.61799999999999999</c:v>
                </c:pt>
                <c:pt idx="41">
                  <c:v>0.61599999999999999</c:v>
                </c:pt>
                <c:pt idx="42">
                  <c:v>0.61199999999999999</c:v>
                </c:pt>
                <c:pt idx="43">
                  <c:v>0.60799999999999998</c:v>
                </c:pt>
                <c:pt idx="44">
                  <c:v>0.60399999999999998</c:v>
                </c:pt>
                <c:pt idx="45">
                  <c:v>0.60099999999999998</c:v>
                </c:pt>
                <c:pt idx="46">
                  <c:v>0.59699999999999998</c:v>
                </c:pt>
                <c:pt idx="47">
                  <c:v>0.59299999999999997</c:v>
                </c:pt>
                <c:pt idx="48">
                  <c:v>0.58899999999999997</c:v>
                </c:pt>
                <c:pt idx="49">
                  <c:v>0.58599999999999997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0701-4C97-B6F7-C644A733D307}"/>
            </c:ext>
          </c:extLst>
        </c:ser>
        <c:ser>
          <c:idx val="61"/>
          <c:order val="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D-F'!$BK$118:$BK$167</c:f>
              <c:numCache>
                <c:formatCode>0.0000</c:formatCode>
                <c:ptCount val="50"/>
                <c:pt idx="0">
                  <c:v>0.89500000000000002</c:v>
                </c:pt>
                <c:pt idx="1">
                  <c:v>0.88</c:v>
                </c:pt>
                <c:pt idx="2">
                  <c:v>0.878</c:v>
                </c:pt>
                <c:pt idx="3">
                  <c:v>0.86399999999999999</c:v>
                </c:pt>
                <c:pt idx="4">
                  <c:v>0.83899999999999997</c:v>
                </c:pt>
                <c:pt idx="5">
                  <c:v>0.82799999999999996</c:v>
                </c:pt>
                <c:pt idx="6">
                  <c:v>0.81899999999999995</c:v>
                </c:pt>
                <c:pt idx="7">
                  <c:v>0.81</c:v>
                </c:pt>
                <c:pt idx="8">
                  <c:v>0.80100000000000005</c:v>
                </c:pt>
                <c:pt idx="9">
                  <c:v>0.78500000000000003</c:v>
                </c:pt>
                <c:pt idx="10">
                  <c:v>0.77800000000000002</c:v>
                </c:pt>
                <c:pt idx="11">
                  <c:v>0.76900000000000002</c:v>
                </c:pt>
                <c:pt idx="12">
                  <c:v>0.77</c:v>
                </c:pt>
                <c:pt idx="13">
                  <c:v>0.75800000000000001</c:v>
                </c:pt>
                <c:pt idx="14">
                  <c:v>0.74</c:v>
                </c:pt>
                <c:pt idx="15">
                  <c:v>0.73199999999999998</c:v>
                </c:pt>
                <c:pt idx="16">
                  <c:v>0.73299999999999998</c:v>
                </c:pt>
                <c:pt idx="17">
                  <c:v>0.72699999999999998</c:v>
                </c:pt>
                <c:pt idx="18">
                  <c:v>0.72099999999999997</c:v>
                </c:pt>
                <c:pt idx="19">
                  <c:v>0.71</c:v>
                </c:pt>
                <c:pt idx="20">
                  <c:v>0.69899999999999995</c:v>
                </c:pt>
                <c:pt idx="21">
                  <c:v>0.69</c:v>
                </c:pt>
                <c:pt idx="22">
                  <c:v>0.68600000000000005</c:v>
                </c:pt>
                <c:pt idx="23">
                  <c:v>0.68300000000000005</c:v>
                </c:pt>
                <c:pt idx="24">
                  <c:v>0.67500000000000004</c:v>
                </c:pt>
                <c:pt idx="25">
                  <c:v>0.66</c:v>
                </c:pt>
                <c:pt idx="26">
                  <c:v>0.65300000000000002</c:v>
                </c:pt>
                <c:pt idx="27">
                  <c:v>0.64700000000000002</c:v>
                </c:pt>
                <c:pt idx="28">
                  <c:v>0.64900000000000002</c:v>
                </c:pt>
                <c:pt idx="29">
                  <c:v>0.64300000000000002</c:v>
                </c:pt>
                <c:pt idx="30">
                  <c:v>0.63</c:v>
                </c:pt>
                <c:pt idx="31">
                  <c:v>0.62</c:v>
                </c:pt>
                <c:pt idx="32">
                  <c:v>0.61799999999999999</c:v>
                </c:pt>
                <c:pt idx="33">
                  <c:v>0.61199999999999999</c:v>
                </c:pt>
                <c:pt idx="34">
                  <c:v>0.61599999999999999</c:v>
                </c:pt>
                <c:pt idx="35">
                  <c:v>0.60799999999999998</c:v>
                </c:pt>
                <c:pt idx="36">
                  <c:v>0.59699999999999998</c:v>
                </c:pt>
                <c:pt idx="37">
                  <c:v>0.58899999999999997</c:v>
                </c:pt>
                <c:pt idx="38">
                  <c:v>0.58899999999999997</c:v>
                </c:pt>
                <c:pt idx="39">
                  <c:v>0.58699999999999997</c:v>
                </c:pt>
                <c:pt idx="40">
                  <c:v>0.58699999999999997</c:v>
                </c:pt>
                <c:pt idx="41">
                  <c:v>0.57799999999999996</c:v>
                </c:pt>
                <c:pt idx="42">
                  <c:v>0.56999999999999995</c:v>
                </c:pt>
                <c:pt idx="43">
                  <c:v>0.56699999999999995</c:v>
                </c:pt>
                <c:pt idx="44">
                  <c:v>0.56699999999999995</c:v>
                </c:pt>
                <c:pt idx="45">
                  <c:v>0.56599999999999995</c:v>
                </c:pt>
                <c:pt idx="46">
                  <c:v>0.56699999999999995</c:v>
                </c:pt>
                <c:pt idx="47">
                  <c:v>0.55800000000000005</c:v>
                </c:pt>
                <c:pt idx="48">
                  <c:v>0.55500000000000005</c:v>
                </c:pt>
                <c:pt idx="49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0701-4C97-B6F7-C644A733D307}"/>
            </c:ext>
          </c:extLst>
        </c:ser>
        <c:ser>
          <c:idx val="67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D-F'!$BQ$118:$BQ$167</c:f>
              <c:numCache>
                <c:formatCode>0.0000</c:formatCode>
                <c:ptCount val="50"/>
                <c:pt idx="0">
                  <c:v>0.89800000000000002</c:v>
                </c:pt>
                <c:pt idx="1">
                  <c:v>0.88300000000000001</c:v>
                </c:pt>
                <c:pt idx="2">
                  <c:v>0.873</c:v>
                </c:pt>
                <c:pt idx="3">
                  <c:v>0.85799999999999998</c:v>
                </c:pt>
                <c:pt idx="4">
                  <c:v>0.84499999999999997</c:v>
                </c:pt>
                <c:pt idx="5">
                  <c:v>0.83199999999999996</c:v>
                </c:pt>
                <c:pt idx="6">
                  <c:v>0.82099999999999995</c:v>
                </c:pt>
                <c:pt idx="7">
                  <c:v>0.81200000000000006</c:v>
                </c:pt>
                <c:pt idx="8">
                  <c:v>0.80200000000000005</c:v>
                </c:pt>
                <c:pt idx="9">
                  <c:v>0.79600000000000004</c:v>
                </c:pt>
                <c:pt idx="10">
                  <c:v>0.78900000000000003</c:v>
                </c:pt>
                <c:pt idx="11">
                  <c:v>0.78100000000000003</c:v>
                </c:pt>
                <c:pt idx="12">
                  <c:v>0.77300000000000002</c:v>
                </c:pt>
                <c:pt idx="13">
                  <c:v>0.76800000000000002</c:v>
                </c:pt>
                <c:pt idx="14">
                  <c:v>0.76</c:v>
                </c:pt>
                <c:pt idx="15">
                  <c:v>0.755</c:v>
                </c:pt>
                <c:pt idx="16">
                  <c:v>0.747</c:v>
                </c:pt>
                <c:pt idx="17">
                  <c:v>0.74199999999999999</c:v>
                </c:pt>
                <c:pt idx="18">
                  <c:v>0.73499999999999999</c:v>
                </c:pt>
                <c:pt idx="19">
                  <c:v>0.73</c:v>
                </c:pt>
                <c:pt idx="20">
                  <c:v>0.72499999999999998</c:v>
                </c:pt>
                <c:pt idx="21">
                  <c:v>0.71899999999999997</c:v>
                </c:pt>
                <c:pt idx="22">
                  <c:v>0.71599999999999997</c:v>
                </c:pt>
                <c:pt idx="23">
                  <c:v>0.70899999999999996</c:v>
                </c:pt>
                <c:pt idx="24">
                  <c:v>0.70599999999999996</c:v>
                </c:pt>
                <c:pt idx="25">
                  <c:v>0.7</c:v>
                </c:pt>
                <c:pt idx="26">
                  <c:v>0.69699999999999995</c:v>
                </c:pt>
                <c:pt idx="27">
                  <c:v>0.69</c:v>
                </c:pt>
                <c:pt idx="28">
                  <c:v>0.68700000000000006</c:v>
                </c:pt>
                <c:pt idx="29">
                  <c:v>0.68200000000000005</c:v>
                </c:pt>
                <c:pt idx="30">
                  <c:v>0.67800000000000005</c:v>
                </c:pt>
                <c:pt idx="31">
                  <c:v>0.67300000000000004</c:v>
                </c:pt>
                <c:pt idx="32">
                  <c:v>0.67</c:v>
                </c:pt>
                <c:pt idx="33">
                  <c:v>0.66500000000000004</c:v>
                </c:pt>
                <c:pt idx="34">
                  <c:v>0.66300000000000003</c:v>
                </c:pt>
                <c:pt idx="35">
                  <c:v>0.65800000000000003</c:v>
                </c:pt>
                <c:pt idx="36">
                  <c:v>0.65600000000000003</c:v>
                </c:pt>
                <c:pt idx="37">
                  <c:v>0.65200000000000002</c:v>
                </c:pt>
                <c:pt idx="38">
                  <c:v>0.64900000000000002</c:v>
                </c:pt>
                <c:pt idx="39">
                  <c:v>0.64700000000000002</c:v>
                </c:pt>
                <c:pt idx="40">
                  <c:v>0.64600000000000002</c:v>
                </c:pt>
                <c:pt idx="41">
                  <c:v>0.64400000000000002</c:v>
                </c:pt>
                <c:pt idx="42">
                  <c:v>0.64400000000000002</c:v>
                </c:pt>
                <c:pt idx="43">
                  <c:v>0.64200000000000002</c:v>
                </c:pt>
                <c:pt idx="44">
                  <c:v>0.64</c:v>
                </c:pt>
                <c:pt idx="45">
                  <c:v>0.64</c:v>
                </c:pt>
                <c:pt idx="46">
                  <c:v>0.63700000000000001</c:v>
                </c:pt>
                <c:pt idx="47">
                  <c:v>0.63600000000000001</c:v>
                </c:pt>
                <c:pt idx="48">
                  <c:v>0.63200000000000001</c:v>
                </c:pt>
                <c:pt idx="49">
                  <c:v>0.63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0701-4C97-B6F7-C644A733D307}"/>
            </c:ext>
          </c:extLst>
        </c:ser>
        <c:ser>
          <c:idx val="68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D-F'!$BR$118:$BR$167</c:f>
              <c:numCache>
                <c:formatCode>0.0000</c:formatCode>
                <c:ptCount val="50"/>
                <c:pt idx="0">
                  <c:v>0.90900000000000003</c:v>
                </c:pt>
                <c:pt idx="1">
                  <c:v>0.89600000000000002</c:v>
                </c:pt>
                <c:pt idx="2">
                  <c:v>0.88500000000000001</c:v>
                </c:pt>
                <c:pt idx="3">
                  <c:v>0.873</c:v>
                </c:pt>
                <c:pt idx="4">
                  <c:v>0.86199999999999999</c:v>
                </c:pt>
                <c:pt idx="5">
                  <c:v>0.85099999999999998</c:v>
                </c:pt>
                <c:pt idx="6">
                  <c:v>0.84099999999999997</c:v>
                </c:pt>
                <c:pt idx="7">
                  <c:v>0.83099999999999996</c:v>
                </c:pt>
                <c:pt idx="8">
                  <c:v>0.82199999999999995</c:v>
                </c:pt>
                <c:pt idx="9">
                  <c:v>0.81100000000000005</c:v>
                </c:pt>
                <c:pt idx="10">
                  <c:v>0.80500000000000005</c:v>
                </c:pt>
                <c:pt idx="11">
                  <c:v>0.79200000000000004</c:v>
                </c:pt>
                <c:pt idx="12">
                  <c:v>0.78600000000000003</c:v>
                </c:pt>
                <c:pt idx="13">
                  <c:v>0.77800000000000002</c:v>
                </c:pt>
                <c:pt idx="14">
                  <c:v>0.77200000000000002</c:v>
                </c:pt>
                <c:pt idx="15">
                  <c:v>0.76400000000000001</c:v>
                </c:pt>
                <c:pt idx="16">
                  <c:v>0.75700000000000001</c:v>
                </c:pt>
                <c:pt idx="17">
                  <c:v>0.751</c:v>
                </c:pt>
                <c:pt idx="18">
                  <c:v>0.749</c:v>
                </c:pt>
                <c:pt idx="19">
                  <c:v>0.74199999999999999</c:v>
                </c:pt>
                <c:pt idx="20">
                  <c:v>0.73799999999999999</c:v>
                </c:pt>
                <c:pt idx="21">
                  <c:v>0.73299999999999998</c:v>
                </c:pt>
                <c:pt idx="22">
                  <c:v>0.73</c:v>
                </c:pt>
                <c:pt idx="23">
                  <c:v>0.72399999999999998</c:v>
                </c:pt>
                <c:pt idx="24">
                  <c:v>0.72299999999999998</c:v>
                </c:pt>
                <c:pt idx="25">
                  <c:v>0.71699999999999997</c:v>
                </c:pt>
                <c:pt idx="26">
                  <c:v>0.71299999999999997</c:v>
                </c:pt>
                <c:pt idx="27">
                  <c:v>0.70899999999999996</c:v>
                </c:pt>
                <c:pt idx="28">
                  <c:v>0.70699999999999996</c:v>
                </c:pt>
                <c:pt idx="29">
                  <c:v>0.70299999999999996</c:v>
                </c:pt>
                <c:pt idx="30">
                  <c:v>0.7</c:v>
                </c:pt>
                <c:pt idx="31">
                  <c:v>0.69699999999999995</c:v>
                </c:pt>
                <c:pt idx="32">
                  <c:v>0.69499999999999995</c:v>
                </c:pt>
                <c:pt idx="33">
                  <c:v>0.69</c:v>
                </c:pt>
                <c:pt idx="34">
                  <c:v>0.68700000000000006</c:v>
                </c:pt>
                <c:pt idx="35">
                  <c:v>0.68400000000000005</c:v>
                </c:pt>
                <c:pt idx="36">
                  <c:v>0.68200000000000005</c:v>
                </c:pt>
                <c:pt idx="37">
                  <c:v>0.67800000000000005</c:v>
                </c:pt>
                <c:pt idx="38">
                  <c:v>0.67500000000000004</c:v>
                </c:pt>
                <c:pt idx="39">
                  <c:v>0.67300000000000004</c:v>
                </c:pt>
                <c:pt idx="40">
                  <c:v>0.67100000000000004</c:v>
                </c:pt>
                <c:pt idx="41">
                  <c:v>0.66700000000000004</c:v>
                </c:pt>
                <c:pt idx="42">
                  <c:v>0.66700000000000004</c:v>
                </c:pt>
                <c:pt idx="43">
                  <c:v>0.66200000000000003</c:v>
                </c:pt>
                <c:pt idx="44">
                  <c:v>0.66200000000000003</c:v>
                </c:pt>
                <c:pt idx="45">
                  <c:v>0.65800000000000003</c:v>
                </c:pt>
                <c:pt idx="46">
                  <c:v>0.65600000000000003</c:v>
                </c:pt>
                <c:pt idx="47">
                  <c:v>0.65300000000000002</c:v>
                </c:pt>
                <c:pt idx="48">
                  <c:v>0.65300000000000002</c:v>
                </c:pt>
                <c:pt idx="49">
                  <c:v>0.64900000000000002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0701-4C97-B6F7-C644A733D307}"/>
            </c:ext>
          </c:extLst>
        </c:ser>
        <c:ser>
          <c:idx val="69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D-F'!$BS$118:$BS$167</c:f>
              <c:numCache>
                <c:formatCode>0.0000</c:formatCode>
                <c:ptCount val="50"/>
                <c:pt idx="0">
                  <c:v>0.86199999999999999</c:v>
                </c:pt>
                <c:pt idx="1">
                  <c:v>0.85799999999999998</c:v>
                </c:pt>
                <c:pt idx="2">
                  <c:v>0.85</c:v>
                </c:pt>
                <c:pt idx="3">
                  <c:v>0.84299999999999997</c:v>
                </c:pt>
                <c:pt idx="4">
                  <c:v>0.82899999999999996</c:v>
                </c:pt>
                <c:pt idx="5">
                  <c:v>0.82299999999999995</c:v>
                </c:pt>
                <c:pt idx="6">
                  <c:v>0.81299999999999994</c:v>
                </c:pt>
                <c:pt idx="7">
                  <c:v>0.80600000000000005</c:v>
                </c:pt>
                <c:pt idx="8">
                  <c:v>0.79600000000000004</c:v>
                </c:pt>
                <c:pt idx="9">
                  <c:v>0.79300000000000004</c:v>
                </c:pt>
                <c:pt idx="10">
                  <c:v>0.78400000000000003</c:v>
                </c:pt>
                <c:pt idx="11">
                  <c:v>0.77900000000000003</c:v>
                </c:pt>
                <c:pt idx="12">
                  <c:v>0.77300000000000002</c:v>
                </c:pt>
                <c:pt idx="13">
                  <c:v>0.76800000000000002</c:v>
                </c:pt>
                <c:pt idx="14">
                  <c:v>0.75900000000000001</c:v>
                </c:pt>
                <c:pt idx="15">
                  <c:v>0.75600000000000001</c:v>
                </c:pt>
                <c:pt idx="16">
                  <c:v>0.749</c:v>
                </c:pt>
                <c:pt idx="17">
                  <c:v>0.745</c:v>
                </c:pt>
                <c:pt idx="18">
                  <c:v>0.73699999999999999</c:v>
                </c:pt>
                <c:pt idx="19">
                  <c:v>0.73299999999999998</c:v>
                </c:pt>
                <c:pt idx="20">
                  <c:v>0.72699999999999998</c:v>
                </c:pt>
                <c:pt idx="21">
                  <c:v>0.72099999999999997</c:v>
                </c:pt>
                <c:pt idx="22">
                  <c:v>0.71399999999999997</c:v>
                </c:pt>
                <c:pt idx="23">
                  <c:v>0.70799999999999996</c:v>
                </c:pt>
                <c:pt idx="24">
                  <c:v>0.70099999999999996</c:v>
                </c:pt>
                <c:pt idx="25">
                  <c:v>0.69599999999999995</c:v>
                </c:pt>
                <c:pt idx="26">
                  <c:v>0.68899999999999995</c:v>
                </c:pt>
                <c:pt idx="27">
                  <c:v>0.68500000000000005</c:v>
                </c:pt>
                <c:pt idx="28">
                  <c:v>0.67900000000000005</c:v>
                </c:pt>
                <c:pt idx="29">
                  <c:v>0.67500000000000004</c:v>
                </c:pt>
                <c:pt idx="30">
                  <c:v>0.66900000000000004</c:v>
                </c:pt>
                <c:pt idx="31">
                  <c:v>0.66600000000000004</c:v>
                </c:pt>
                <c:pt idx="32">
                  <c:v>0.66100000000000003</c:v>
                </c:pt>
                <c:pt idx="33">
                  <c:v>0.65700000000000003</c:v>
                </c:pt>
                <c:pt idx="34">
                  <c:v>0.65400000000000003</c:v>
                </c:pt>
                <c:pt idx="35">
                  <c:v>0.64900000000000002</c:v>
                </c:pt>
                <c:pt idx="36">
                  <c:v>0.64700000000000002</c:v>
                </c:pt>
                <c:pt idx="37">
                  <c:v>0.64300000000000002</c:v>
                </c:pt>
                <c:pt idx="38">
                  <c:v>0.63700000000000001</c:v>
                </c:pt>
                <c:pt idx="39">
                  <c:v>0.63500000000000001</c:v>
                </c:pt>
                <c:pt idx="40">
                  <c:v>0.63300000000000001</c:v>
                </c:pt>
                <c:pt idx="41">
                  <c:v>0.629</c:v>
                </c:pt>
                <c:pt idx="42">
                  <c:v>0.626</c:v>
                </c:pt>
                <c:pt idx="43">
                  <c:v>0.624</c:v>
                </c:pt>
                <c:pt idx="44">
                  <c:v>0.622</c:v>
                </c:pt>
                <c:pt idx="45">
                  <c:v>0.61799999999999999</c:v>
                </c:pt>
                <c:pt idx="46">
                  <c:v>0.61599999999999999</c:v>
                </c:pt>
                <c:pt idx="47">
                  <c:v>0.61299999999999999</c:v>
                </c:pt>
                <c:pt idx="48">
                  <c:v>0.61099999999999999</c:v>
                </c:pt>
                <c:pt idx="49">
                  <c:v>0.60699999999999998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0701-4C97-B6F7-C644A733D307}"/>
            </c:ext>
          </c:extLst>
        </c:ser>
        <c:ser>
          <c:idx val="75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D-F'!$BY$118:$BY$167</c:f>
              <c:numCache>
                <c:formatCode>0.0000</c:formatCode>
                <c:ptCount val="50"/>
                <c:pt idx="0">
                  <c:v>0.90300000000000002</c:v>
                </c:pt>
                <c:pt idx="1">
                  <c:v>0.89</c:v>
                </c:pt>
                <c:pt idx="2">
                  <c:v>0.88</c:v>
                </c:pt>
                <c:pt idx="3">
                  <c:v>0.86699999999999999</c:v>
                </c:pt>
                <c:pt idx="4">
                  <c:v>0.85499999999999998</c:v>
                </c:pt>
                <c:pt idx="5">
                  <c:v>0.84699999999999998</c:v>
                </c:pt>
                <c:pt idx="6">
                  <c:v>0.84</c:v>
                </c:pt>
                <c:pt idx="7">
                  <c:v>0.83499999999999996</c:v>
                </c:pt>
                <c:pt idx="8">
                  <c:v>0.82899999999999996</c:v>
                </c:pt>
                <c:pt idx="9">
                  <c:v>0.82499999999999996</c:v>
                </c:pt>
                <c:pt idx="10">
                  <c:v>0.81899999999999995</c:v>
                </c:pt>
                <c:pt idx="11">
                  <c:v>0.81499999999999995</c:v>
                </c:pt>
                <c:pt idx="12">
                  <c:v>0.80700000000000005</c:v>
                </c:pt>
                <c:pt idx="13">
                  <c:v>0.80500000000000005</c:v>
                </c:pt>
                <c:pt idx="14">
                  <c:v>0.79800000000000004</c:v>
                </c:pt>
                <c:pt idx="15">
                  <c:v>0.79500000000000004</c:v>
                </c:pt>
                <c:pt idx="16">
                  <c:v>0.78900000000000003</c:v>
                </c:pt>
                <c:pt idx="17">
                  <c:v>0.78600000000000003</c:v>
                </c:pt>
                <c:pt idx="18">
                  <c:v>0.78</c:v>
                </c:pt>
                <c:pt idx="19">
                  <c:v>0.77700000000000002</c:v>
                </c:pt>
                <c:pt idx="20">
                  <c:v>0.77300000000000002</c:v>
                </c:pt>
                <c:pt idx="21">
                  <c:v>0.77</c:v>
                </c:pt>
                <c:pt idx="22">
                  <c:v>0.76700000000000002</c:v>
                </c:pt>
                <c:pt idx="23">
                  <c:v>0.76200000000000001</c:v>
                </c:pt>
                <c:pt idx="24">
                  <c:v>0.75800000000000001</c:v>
                </c:pt>
                <c:pt idx="25">
                  <c:v>0.754</c:v>
                </c:pt>
                <c:pt idx="26">
                  <c:v>0.751</c:v>
                </c:pt>
                <c:pt idx="27">
                  <c:v>0.745</c:v>
                </c:pt>
                <c:pt idx="28">
                  <c:v>0.74199999999999999</c:v>
                </c:pt>
                <c:pt idx="29">
                  <c:v>0.73799999999999999</c:v>
                </c:pt>
                <c:pt idx="30">
                  <c:v>0.73599999999999999</c:v>
                </c:pt>
                <c:pt idx="31">
                  <c:v>0.73099999999999998</c:v>
                </c:pt>
                <c:pt idx="32">
                  <c:v>0.72899999999999998</c:v>
                </c:pt>
                <c:pt idx="33">
                  <c:v>0.72499999999999998</c:v>
                </c:pt>
                <c:pt idx="34">
                  <c:v>0.72399999999999998</c:v>
                </c:pt>
                <c:pt idx="35">
                  <c:v>0.71899999999999997</c:v>
                </c:pt>
                <c:pt idx="36">
                  <c:v>0.71699999999999997</c:v>
                </c:pt>
                <c:pt idx="37">
                  <c:v>0.71499999999999997</c:v>
                </c:pt>
                <c:pt idx="38">
                  <c:v>0.71299999999999997</c:v>
                </c:pt>
                <c:pt idx="39">
                  <c:v>0.71</c:v>
                </c:pt>
                <c:pt idx="40">
                  <c:v>0.71</c:v>
                </c:pt>
                <c:pt idx="41">
                  <c:v>0.70899999999999996</c:v>
                </c:pt>
                <c:pt idx="42">
                  <c:v>0.70899999999999996</c:v>
                </c:pt>
                <c:pt idx="43">
                  <c:v>0.70799999999999996</c:v>
                </c:pt>
                <c:pt idx="44">
                  <c:v>0.70799999999999996</c:v>
                </c:pt>
                <c:pt idx="45">
                  <c:v>0.70899999999999996</c:v>
                </c:pt>
                <c:pt idx="46">
                  <c:v>0.70899999999999996</c:v>
                </c:pt>
                <c:pt idx="47">
                  <c:v>0.70799999999999996</c:v>
                </c:pt>
                <c:pt idx="48">
                  <c:v>0.70899999999999996</c:v>
                </c:pt>
                <c:pt idx="49">
                  <c:v>0.70699999999999996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0701-4C97-B6F7-C644A733D307}"/>
            </c:ext>
          </c:extLst>
        </c:ser>
        <c:ser>
          <c:idx val="76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D-F'!$BZ$118:$BZ$167</c:f>
              <c:numCache>
                <c:formatCode>0.0000</c:formatCode>
                <c:ptCount val="50"/>
                <c:pt idx="0">
                  <c:v>0.85</c:v>
                </c:pt>
                <c:pt idx="1">
                  <c:v>0.84099999999999997</c:v>
                </c:pt>
                <c:pt idx="2">
                  <c:v>0.84399999999999997</c:v>
                </c:pt>
                <c:pt idx="3">
                  <c:v>0.83399999999999996</c:v>
                </c:pt>
                <c:pt idx="4">
                  <c:v>0.83299999999999996</c:v>
                </c:pt>
                <c:pt idx="5">
                  <c:v>0.82299999999999995</c:v>
                </c:pt>
                <c:pt idx="6">
                  <c:v>0.82199999999999995</c:v>
                </c:pt>
                <c:pt idx="7">
                  <c:v>0.81200000000000006</c:v>
                </c:pt>
                <c:pt idx="8">
                  <c:v>0.81100000000000005</c:v>
                </c:pt>
                <c:pt idx="9">
                  <c:v>0.79800000000000004</c:v>
                </c:pt>
                <c:pt idx="10">
                  <c:v>0.79700000000000004</c:v>
                </c:pt>
                <c:pt idx="11">
                  <c:v>0.78500000000000003</c:v>
                </c:pt>
                <c:pt idx="12">
                  <c:v>0.78400000000000003</c:v>
                </c:pt>
                <c:pt idx="13">
                  <c:v>0.77500000000000002</c:v>
                </c:pt>
                <c:pt idx="14">
                  <c:v>0.77500000000000002</c:v>
                </c:pt>
                <c:pt idx="15">
                  <c:v>0.76700000000000002</c:v>
                </c:pt>
                <c:pt idx="16">
                  <c:v>0.76600000000000001</c:v>
                </c:pt>
                <c:pt idx="17">
                  <c:v>0.75900000000000001</c:v>
                </c:pt>
                <c:pt idx="18">
                  <c:v>0.76100000000000001</c:v>
                </c:pt>
                <c:pt idx="19">
                  <c:v>0.753</c:v>
                </c:pt>
                <c:pt idx="20">
                  <c:v>0.755</c:v>
                </c:pt>
                <c:pt idx="21">
                  <c:v>0.749</c:v>
                </c:pt>
                <c:pt idx="22">
                  <c:v>0.754</c:v>
                </c:pt>
                <c:pt idx="23">
                  <c:v>0.748</c:v>
                </c:pt>
                <c:pt idx="24">
                  <c:v>0.753</c:v>
                </c:pt>
                <c:pt idx="25">
                  <c:v>0.746</c:v>
                </c:pt>
                <c:pt idx="26">
                  <c:v>0.75</c:v>
                </c:pt>
                <c:pt idx="27">
                  <c:v>0.74299999999999999</c:v>
                </c:pt>
                <c:pt idx="28">
                  <c:v>0.746</c:v>
                </c:pt>
                <c:pt idx="29">
                  <c:v>0.74</c:v>
                </c:pt>
                <c:pt idx="30">
                  <c:v>0.74199999999999999</c:v>
                </c:pt>
                <c:pt idx="31">
                  <c:v>0.73599999999999999</c:v>
                </c:pt>
                <c:pt idx="32">
                  <c:v>0.73899999999999999</c:v>
                </c:pt>
                <c:pt idx="33">
                  <c:v>0.73099999999999998</c:v>
                </c:pt>
                <c:pt idx="34">
                  <c:v>0.73299999999999998</c:v>
                </c:pt>
                <c:pt idx="35">
                  <c:v>0.72499999999999998</c:v>
                </c:pt>
                <c:pt idx="36">
                  <c:v>0.72699999999999998</c:v>
                </c:pt>
                <c:pt idx="37">
                  <c:v>0.72099999999999997</c:v>
                </c:pt>
                <c:pt idx="38">
                  <c:v>0.72199999999999998</c:v>
                </c:pt>
                <c:pt idx="39">
                  <c:v>0.71499999999999997</c:v>
                </c:pt>
                <c:pt idx="40">
                  <c:v>0.71599999999999997</c:v>
                </c:pt>
                <c:pt idx="41">
                  <c:v>0.71</c:v>
                </c:pt>
                <c:pt idx="42">
                  <c:v>0.71299999999999997</c:v>
                </c:pt>
                <c:pt idx="43">
                  <c:v>0.70499999999999996</c:v>
                </c:pt>
                <c:pt idx="44">
                  <c:v>0.70799999999999996</c:v>
                </c:pt>
                <c:pt idx="45">
                  <c:v>0.70199999999999996</c:v>
                </c:pt>
                <c:pt idx="46">
                  <c:v>0.70399999999999996</c:v>
                </c:pt>
                <c:pt idx="47">
                  <c:v>0.69699999999999995</c:v>
                </c:pt>
                <c:pt idx="48">
                  <c:v>0.70199999999999996</c:v>
                </c:pt>
                <c:pt idx="49">
                  <c:v>0.69499999999999995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0701-4C97-B6F7-C644A733D307}"/>
            </c:ext>
          </c:extLst>
        </c:ser>
        <c:ser>
          <c:idx val="77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D-F'!$CA$118:$CA$167</c:f>
              <c:numCache>
                <c:formatCode>0.0000</c:formatCode>
                <c:ptCount val="50"/>
                <c:pt idx="0">
                  <c:v>0.90500000000000003</c:v>
                </c:pt>
                <c:pt idx="1">
                  <c:v>0.90200000000000002</c:v>
                </c:pt>
                <c:pt idx="2">
                  <c:v>0.89700000000000002</c:v>
                </c:pt>
                <c:pt idx="3">
                  <c:v>0.89400000000000002</c:v>
                </c:pt>
                <c:pt idx="4">
                  <c:v>0.873</c:v>
                </c:pt>
                <c:pt idx="5">
                  <c:v>0.86699999999999999</c:v>
                </c:pt>
                <c:pt idx="6">
                  <c:v>0.85199999999999998</c:v>
                </c:pt>
                <c:pt idx="7">
                  <c:v>0.84799999999999998</c:v>
                </c:pt>
                <c:pt idx="8">
                  <c:v>0.83799999999999997</c:v>
                </c:pt>
                <c:pt idx="9">
                  <c:v>0.83699999999999997</c:v>
                </c:pt>
                <c:pt idx="10">
                  <c:v>0.82799999999999996</c:v>
                </c:pt>
                <c:pt idx="11">
                  <c:v>0.82599999999999996</c:v>
                </c:pt>
                <c:pt idx="12">
                  <c:v>0.81899999999999995</c:v>
                </c:pt>
                <c:pt idx="13">
                  <c:v>0.81699999999999995</c:v>
                </c:pt>
                <c:pt idx="14">
                  <c:v>0.80700000000000005</c:v>
                </c:pt>
                <c:pt idx="15">
                  <c:v>0.80600000000000005</c:v>
                </c:pt>
                <c:pt idx="16">
                  <c:v>0.79900000000000004</c:v>
                </c:pt>
                <c:pt idx="17">
                  <c:v>0.79700000000000004</c:v>
                </c:pt>
                <c:pt idx="18">
                  <c:v>0.78900000000000003</c:v>
                </c:pt>
                <c:pt idx="19">
                  <c:v>0.78700000000000003</c:v>
                </c:pt>
                <c:pt idx="20">
                  <c:v>0.78100000000000003</c:v>
                </c:pt>
                <c:pt idx="21">
                  <c:v>0.77800000000000002</c:v>
                </c:pt>
                <c:pt idx="22">
                  <c:v>0.77200000000000002</c:v>
                </c:pt>
                <c:pt idx="23">
                  <c:v>0.76800000000000002</c:v>
                </c:pt>
                <c:pt idx="24">
                  <c:v>0.76100000000000001</c:v>
                </c:pt>
                <c:pt idx="25">
                  <c:v>0.76</c:v>
                </c:pt>
                <c:pt idx="26">
                  <c:v>0.753</c:v>
                </c:pt>
                <c:pt idx="27">
                  <c:v>0.75</c:v>
                </c:pt>
                <c:pt idx="28">
                  <c:v>0.745</c:v>
                </c:pt>
                <c:pt idx="29">
                  <c:v>0.74299999999999999</c:v>
                </c:pt>
                <c:pt idx="30">
                  <c:v>0.73599999999999999</c:v>
                </c:pt>
                <c:pt idx="31">
                  <c:v>0.73599999999999999</c:v>
                </c:pt>
                <c:pt idx="32">
                  <c:v>0.73</c:v>
                </c:pt>
                <c:pt idx="33">
                  <c:v>0.72899999999999998</c:v>
                </c:pt>
                <c:pt idx="34">
                  <c:v>0.72299999999999998</c:v>
                </c:pt>
                <c:pt idx="35">
                  <c:v>0.72099999999999997</c:v>
                </c:pt>
                <c:pt idx="36">
                  <c:v>0.71699999999999997</c:v>
                </c:pt>
                <c:pt idx="37">
                  <c:v>0.71599999999999997</c:v>
                </c:pt>
                <c:pt idx="38">
                  <c:v>0.71</c:v>
                </c:pt>
                <c:pt idx="39">
                  <c:v>0.70899999999999996</c:v>
                </c:pt>
                <c:pt idx="40">
                  <c:v>0.70699999999999996</c:v>
                </c:pt>
                <c:pt idx="41">
                  <c:v>0.70599999999999996</c:v>
                </c:pt>
                <c:pt idx="42">
                  <c:v>0.70099999999999996</c:v>
                </c:pt>
                <c:pt idx="43">
                  <c:v>0.70099999999999996</c:v>
                </c:pt>
                <c:pt idx="44">
                  <c:v>0.69899999999999995</c:v>
                </c:pt>
                <c:pt idx="45">
                  <c:v>0.69699999999999995</c:v>
                </c:pt>
                <c:pt idx="46">
                  <c:v>0.69399999999999995</c:v>
                </c:pt>
                <c:pt idx="47">
                  <c:v>0.69199999999999995</c:v>
                </c:pt>
                <c:pt idx="48">
                  <c:v>0.69299999999999995</c:v>
                </c:pt>
                <c:pt idx="49">
                  <c:v>0.68899999999999995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0701-4C97-B6F7-C644A733D307}"/>
            </c:ext>
          </c:extLst>
        </c:ser>
        <c:ser>
          <c:idx val="81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D-F'!$CE$118:$CE$167</c:f>
              <c:numCache>
                <c:formatCode>0.0000</c:formatCode>
                <c:ptCount val="50"/>
                <c:pt idx="0">
                  <c:v>0.83199999999999996</c:v>
                </c:pt>
                <c:pt idx="1">
                  <c:v>0.83899999999999997</c:v>
                </c:pt>
                <c:pt idx="2">
                  <c:v>0.82899999999999996</c:v>
                </c:pt>
                <c:pt idx="3">
                  <c:v>0.83699999999999997</c:v>
                </c:pt>
                <c:pt idx="4">
                  <c:v>0.82599999999999996</c:v>
                </c:pt>
                <c:pt idx="5">
                  <c:v>0.83299999999999996</c:v>
                </c:pt>
                <c:pt idx="6">
                  <c:v>0.82299999999999995</c:v>
                </c:pt>
                <c:pt idx="7">
                  <c:v>0.83099999999999996</c:v>
                </c:pt>
                <c:pt idx="8">
                  <c:v>0.82099999999999995</c:v>
                </c:pt>
                <c:pt idx="9">
                  <c:v>0.82599999999999996</c:v>
                </c:pt>
                <c:pt idx="10">
                  <c:v>0.82</c:v>
                </c:pt>
                <c:pt idx="11">
                  <c:v>0.82599999999999996</c:v>
                </c:pt>
                <c:pt idx="12">
                  <c:v>0.81599999999999995</c:v>
                </c:pt>
                <c:pt idx="13">
                  <c:v>0.82499999999999996</c:v>
                </c:pt>
                <c:pt idx="14">
                  <c:v>0.81399999999999995</c:v>
                </c:pt>
                <c:pt idx="15">
                  <c:v>0.82499999999999996</c:v>
                </c:pt>
                <c:pt idx="16">
                  <c:v>0.81200000000000006</c:v>
                </c:pt>
                <c:pt idx="17">
                  <c:v>0.82299999999999995</c:v>
                </c:pt>
                <c:pt idx="18">
                  <c:v>0.81100000000000005</c:v>
                </c:pt>
                <c:pt idx="19">
                  <c:v>0.82099999999999995</c:v>
                </c:pt>
                <c:pt idx="20">
                  <c:v>0.80800000000000005</c:v>
                </c:pt>
                <c:pt idx="21">
                  <c:v>0.82</c:v>
                </c:pt>
                <c:pt idx="22">
                  <c:v>0.80900000000000005</c:v>
                </c:pt>
                <c:pt idx="23">
                  <c:v>0.82</c:v>
                </c:pt>
                <c:pt idx="24">
                  <c:v>0.80900000000000005</c:v>
                </c:pt>
                <c:pt idx="25">
                  <c:v>0.81799999999999995</c:v>
                </c:pt>
                <c:pt idx="26">
                  <c:v>0.80700000000000005</c:v>
                </c:pt>
                <c:pt idx="27">
                  <c:v>0.81699999999999995</c:v>
                </c:pt>
                <c:pt idx="28">
                  <c:v>0.80800000000000005</c:v>
                </c:pt>
                <c:pt idx="29">
                  <c:v>0.81499999999999995</c:v>
                </c:pt>
                <c:pt idx="30">
                  <c:v>0.80500000000000005</c:v>
                </c:pt>
                <c:pt idx="31">
                  <c:v>0.81399999999999995</c:v>
                </c:pt>
                <c:pt idx="32">
                  <c:v>0.80500000000000005</c:v>
                </c:pt>
                <c:pt idx="33">
                  <c:v>0.81499999999999995</c:v>
                </c:pt>
                <c:pt idx="34">
                  <c:v>0.80300000000000005</c:v>
                </c:pt>
                <c:pt idx="35">
                  <c:v>0.81299999999999994</c:v>
                </c:pt>
                <c:pt idx="36">
                  <c:v>0.80300000000000005</c:v>
                </c:pt>
                <c:pt idx="37">
                  <c:v>0.81100000000000005</c:v>
                </c:pt>
                <c:pt idx="38">
                  <c:v>0.80300000000000005</c:v>
                </c:pt>
                <c:pt idx="39">
                  <c:v>0.81100000000000005</c:v>
                </c:pt>
                <c:pt idx="40">
                  <c:v>0.80200000000000005</c:v>
                </c:pt>
                <c:pt idx="41">
                  <c:v>0.81</c:v>
                </c:pt>
                <c:pt idx="42">
                  <c:v>0.80100000000000005</c:v>
                </c:pt>
                <c:pt idx="43">
                  <c:v>0.81</c:v>
                </c:pt>
                <c:pt idx="44">
                  <c:v>0.80100000000000005</c:v>
                </c:pt>
                <c:pt idx="45">
                  <c:v>0.80900000000000005</c:v>
                </c:pt>
                <c:pt idx="46">
                  <c:v>0.8</c:v>
                </c:pt>
                <c:pt idx="47">
                  <c:v>0.80700000000000005</c:v>
                </c:pt>
                <c:pt idx="48">
                  <c:v>0.8</c:v>
                </c:pt>
                <c:pt idx="49">
                  <c:v>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0701-4C97-B6F7-C644A733D307}"/>
            </c:ext>
          </c:extLst>
        </c:ser>
        <c:ser>
          <c:idx val="82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D-F'!$CF$118:$CF$167</c:f>
              <c:numCache>
                <c:formatCode>0.0000</c:formatCode>
                <c:ptCount val="50"/>
                <c:pt idx="0">
                  <c:v>0.84099999999999997</c:v>
                </c:pt>
                <c:pt idx="1">
                  <c:v>0.84499999999999997</c:v>
                </c:pt>
                <c:pt idx="2">
                  <c:v>0.83699999999999997</c:v>
                </c:pt>
                <c:pt idx="3">
                  <c:v>0.84099999999999997</c:v>
                </c:pt>
                <c:pt idx="4">
                  <c:v>0.83599999999999997</c:v>
                </c:pt>
                <c:pt idx="5">
                  <c:v>0.83899999999999997</c:v>
                </c:pt>
                <c:pt idx="6">
                  <c:v>0.83599999999999997</c:v>
                </c:pt>
                <c:pt idx="7">
                  <c:v>0.84</c:v>
                </c:pt>
                <c:pt idx="8">
                  <c:v>0.83099999999999996</c:v>
                </c:pt>
                <c:pt idx="9">
                  <c:v>0.83699999999999997</c:v>
                </c:pt>
                <c:pt idx="10">
                  <c:v>0.83099999999999996</c:v>
                </c:pt>
                <c:pt idx="11">
                  <c:v>0.83699999999999997</c:v>
                </c:pt>
                <c:pt idx="12">
                  <c:v>0.83199999999999996</c:v>
                </c:pt>
                <c:pt idx="13">
                  <c:v>0.83399999999999996</c:v>
                </c:pt>
                <c:pt idx="14">
                  <c:v>0.83</c:v>
                </c:pt>
                <c:pt idx="15">
                  <c:v>0.83199999999999996</c:v>
                </c:pt>
                <c:pt idx="16">
                  <c:v>0.82499999999999996</c:v>
                </c:pt>
                <c:pt idx="17">
                  <c:v>0.83199999999999996</c:v>
                </c:pt>
                <c:pt idx="18">
                  <c:v>0.82799999999999996</c:v>
                </c:pt>
                <c:pt idx="19">
                  <c:v>0.83099999999999996</c:v>
                </c:pt>
                <c:pt idx="20">
                  <c:v>0.82599999999999996</c:v>
                </c:pt>
                <c:pt idx="21">
                  <c:v>0.83</c:v>
                </c:pt>
                <c:pt idx="22">
                  <c:v>0.82199999999999995</c:v>
                </c:pt>
                <c:pt idx="23">
                  <c:v>0.83</c:v>
                </c:pt>
                <c:pt idx="24">
                  <c:v>0.82399999999999995</c:v>
                </c:pt>
                <c:pt idx="25">
                  <c:v>0.82799999999999996</c:v>
                </c:pt>
                <c:pt idx="26">
                  <c:v>0.82</c:v>
                </c:pt>
                <c:pt idx="27">
                  <c:v>0.82599999999999996</c:v>
                </c:pt>
                <c:pt idx="28">
                  <c:v>0.81899999999999995</c:v>
                </c:pt>
                <c:pt idx="29">
                  <c:v>0.82799999999999996</c:v>
                </c:pt>
                <c:pt idx="30">
                  <c:v>0.81899999999999995</c:v>
                </c:pt>
                <c:pt idx="31">
                  <c:v>0.82599999999999996</c:v>
                </c:pt>
                <c:pt idx="32">
                  <c:v>0.81899999999999995</c:v>
                </c:pt>
                <c:pt idx="33">
                  <c:v>0.82399999999999995</c:v>
                </c:pt>
                <c:pt idx="34">
                  <c:v>0.81799999999999995</c:v>
                </c:pt>
                <c:pt idx="35">
                  <c:v>0.82399999999999995</c:v>
                </c:pt>
                <c:pt idx="36">
                  <c:v>0.81799999999999995</c:v>
                </c:pt>
                <c:pt idx="37">
                  <c:v>0.82</c:v>
                </c:pt>
                <c:pt idx="38">
                  <c:v>0.81799999999999995</c:v>
                </c:pt>
                <c:pt idx="39">
                  <c:v>0.82299999999999995</c:v>
                </c:pt>
                <c:pt idx="40">
                  <c:v>0.81899999999999995</c:v>
                </c:pt>
                <c:pt idx="41">
                  <c:v>0.82099999999999995</c:v>
                </c:pt>
                <c:pt idx="42">
                  <c:v>0.81899999999999995</c:v>
                </c:pt>
                <c:pt idx="43">
                  <c:v>0.82299999999999995</c:v>
                </c:pt>
                <c:pt idx="44">
                  <c:v>0.82099999999999995</c:v>
                </c:pt>
                <c:pt idx="45">
                  <c:v>0.82299999999999995</c:v>
                </c:pt>
                <c:pt idx="46">
                  <c:v>0.82099999999999995</c:v>
                </c:pt>
                <c:pt idx="47">
                  <c:v>0.82499999999999996</c:v>
                </c:pt>
                <c:pt idx="48">
                  <c:v>0.82199999999999995</c:v>
                </c:pt>
                <c:pt idx="49">
                  <c:v>0.82499999999999996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0701-4C97-B6F7-C644A733D307}"/>
            </c:ext>
          </c:extLst>
        </c:ser>
        <c:ser>
          <c:idx val="83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D-F'!$CG$118:$CG$167</c:f>
              <c:numCache>
                <c:formatCode>0.0000</c:formatCode>
                <c:ptCount val="50"/>
                <c:pt idx="0">
                  <c:v>0.85399999999999998</c:v>
                </c:pt>
                <c:pt idx="1">
                  <c:v>0.83899999999999997</c:v>
                </c:pt>
                <c:pt idx="2">
                  <c:v>0.84</c:v>
                </c:pt>
                <c:pt idx="3">
                  <c:v>0.82799999999999996</c:v>
                </c:pt>
                <c:pt idx="4">
                  <c:v>0.82699999999999996</c:v>
                </c:pt>
                <c:pt idx="5">
                  <c:v>0.81899999999999995</c:v>
                </c:pt>
                <c:pt idx="6">
                  <c:v>0.82199999999999995</c:v>
                </c:pt>
                <c:pt idx="7">
                  <c:v>0.81599999999999995</c:v>
                </c:pt>
                <c:pt idx="8">
                  <c:v>0.81799999999999995</c:v>
                </c:pt>
                <c:pt idx="9">
                  <c:v>0.81100000000000005</c:v>
                </c:pt>
                <c:pt idx="10">
                  <c:v>0.81499999999999995</c:v>
                </c:pt>
                <c:pt idx="11">
                  <c:v>0.80400000000000005</c:v>
                </c:pt>
                <c:pt idx="12">
                  <c:v>0.80500000000000005</c:v>
                </c:pt>
                <c:pt idx="13">
                  <c:v>0.79600000000000004</c:v>
                </c:pt>
                <c:pt idx="14">
                  <c:v>0.8</c:v>
                </c:pt>
                <c:pt idx="15">
                  <c:v>0.79</c:v>
                </c:pt>
                <c:pt idx="16">
                  <c:v>0.79200000000000004</c:v>
                </c:pt>
                <c:pt idx="17">
                  <c:v>0.78400000000000003</c:v>
                </c:pt>
                <c:pt idx="18">
                  <c:v>0.78600000000000003</c:v>
                </c:pt>
                <c:pt idx="19">
                  <c:v>0.77600000000000002</c:v>
                </c:pt>
                <c:pt idx="20">
                  <c:v>0.78200000000000003</c:v>
                </c:pt>
                <c:pt idx="21">
                  <c:v>0.77100000000000002</c:v>
                </c:pt>
                <c:pt idx="22">
                  <c:v>0.77700000000000002</c:v>
                </c:pt>
                <c:pt idx="23">
                  <c:v>0.76700000000000002</c:v>
                </c:pt>
                <c:pt idx="24">
                  <c:v>0.77</c:v>
                </c:pt>
                <c:pt idx="25">
                  <c:v>0.76</c:v>
                </c:pt>
                <c:pt idx="26">
                  <c:v>0.76400000000000001</c:v>
                </c:pt>
                <c:pt idx="27">
                  <c:v>0.753</c:v>
                </c:pt>
                <c:pt idx="28">
                  <c:v>0.75700000000000001</c:v>
                </c:pt>
                <c:pt idx="29">
                  <c:v>0.749</c:v>
                </c:pt>
                <c:pt idx="30">
                  <c:v>0.752</c:v>
                </c:pt>
                <c:pt idx="31">
                  <c:v>0.74199999999999999</c:v>
                </c:pt>
                <c:pt idx="32">
                  <c:v>0.746</c:v>
                </c:pt>
                <c:pt idx="33">
                  <c:v>0.73699999999999999</c:v>
                </c:pt>
                <c:pt idx="34">
                  <c:v>0.74199999999999999</c:v>
                </c:pt>
                <c:pt idx="35">
                  <c:v>0.73299999999999998</c:v>
                </c:pt>
                <c:pt idx="36">
                  <c:v>0.73699999999999999</c:v>
                </c:pt>
                <c:pt idx="37">
                  <c:v>0.72799999999999998</c:v>
                </c:pt>
                <c:pt idx="38">
                  <c:v>0.73299999999999998</c:v>
                </c:pt>
                <c:pt idx="39">
                  <c:v>0.72499999999999998</c:v>
                </c:pt>
                <c:pt idx="40">
                  <c:v>0.73099999999999998</c:v>
                </c:pt>
                <c:pt idx="41">
                  <c:v>0.72399999999999998</c:v>
                </c:pt>
                <c:pt idx="42">
                  <c:v>0.73</c:v>
                </c:pt>
                <c:pt idx="43">
                  <c:v>0.72199999999999998</c:v>
                </c:pt>
                <c:pt idx="44">
                  <c:v>0.72899999999999998</c:v>
                </c:pt>
                <c:pt idx="45">
                  <c:v>0.72299999999999998</c:v>
                </c:pt>
                <c:pt idx="46">
                  <c:v>0.73</c:v>
                </c:pt>
                <c:pt idx="47">
                  <c:v>0.72299999999999998</c:v>
                </c:pt>
                <c:pt idx="48">
                  <c:v>0.73</c:v>
                </c:pt>
                <c:pt idx="49">
                  <c:v>0.72299999999999998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0701-4C97-B6F7-C644A733D307}"/>
            </c:ext>
          </c:extLst>
        </c:ser>
        <c:ser>
          <c:idx val="84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D-F'!$CH$118:$CH$167</c:f>
              <c:numCache>
                <c:formatCode>0.0000</c:formatCode>
                <c:ptCount val="50"/>
                <c:pt idx="0">
                  <c:v>0.90100000000000002</c:v>
                </c:pt>
                <c:pt idx="1">
                  <c:v>0.89300000000000002</c:v>
                </c:pt>
                <c:pt idx="2">
                  <c:v>0.88900000000000001</c:v>
                </c:pt>
                <c:pt idx="3">
                  <c:v>0.88300000000000001</c:v>
                </c:pt>
                <c:pt idx="4">
                  <c:v>0.877</c:v>
                </c:pt>
                <c:pt idx="5">
                  <c:v>0.872</c:v>
                </c:pt>
                <c:pt idx="6">
                  <c:v>0.86599999999999999</c:v>
                </c:pt>
                <c:pt idx="7">
                  <c:v>0.86099999999999999</c:v>
                </c:pt>
                <c:pt idx="8">
                  <c:v>0.85299999999999998</c:v>
                </c:pt>
                <c:pt idx="9">
                  <c:v>0.84599999999999997</c:v>
                </c:pt>
                <c:pt idx="10">
                  <c:v>0.84199999999999997</c:v>
                </c:pt>
                <c:pt idx="11">
                  <c:v>0.83299999999999996</c:v>
                </c:pt>
                <c:pt idx="12">
                  <c:v>0.82699999999999996</c:v>
                </c:pt>
                <c:pt idx="13">
                  <c:v>0.82199999999999995</c:v>
                </c:pt>
                <c:pt idx="14">
                  <c:v>0.81899999999999995</c:v>
                </c:pt>
                <c:pt idx="15">
                  <c:v>0.81200000000000006</c:v>
                </c:pt>
                <c:pt idx="16">
                  <c:v>0.80500000000000005</c:v>
                </c:pt>
                <c:pt idx="17">
                  <c:v>0.8</c:v>
                </c:pt>
                <c:pt idx="18">
                  <c:v>0.79800000000000004</c:v>
                </c:pt>
                <c:pt idx="19">
                  <c:v>0.79100000000000004</c:v>
                </c:pt>
                <c:pt idx="20">
                  <c:v>0.78700000000000003</c:v>
                </c:pt>
                <c:pt idx="21">
                  <c:v>0.78300000000000003</c:v>
                </c:pt>
                <c:pt idx="22">
                  <c:v>0.78100000000000003</c:v>
                </c:pt>
                <c:pt idx="23">
                  <c:v>0.77800000000000002</c:v>
                </c:pt>
                <c:pt idx="24">
                  <c:v>0.77800000000000002</c:v>
                </c:pt>
                <c:pt idx="25">
                  <c:v>0.77500000000000002</c:v>
                </c:pt>
                <c:pt idx="26">
                  <c:v>0.77200000000000002</c:v>
                </c:pt>
                <c:pt idx="27">
                  <c:v>0.77100000000000002</c:v>
                </c:pt>
                <c:pt idx="28">
                  <c:v>0.77200000000000002</c:v>
                </c:pt>
                <c:pt idx="29">
                  <c:v>0.77100000000000002</c:v>
                </c:pt>
                <c:pt idx="30">
                  <c:v>0.76900000000000002</c:v>
                </c:pt>
                <c:pt idx="31">
                  <c:v>0.76800000000000002</c:v>
                </c:pt>
                <c:pt idx="32">
                  <c:v>0.76700000000000002</c:v>
                </c:pt>
                <c:pt idx="33">
                  <c:v>0.76400000000000001</c:v>
                </c:pt>
                <c:pt idx="34">
                  <c:v>0.76200000000000001</c:v>
                </c:pt>
                <c:pt idx="35">
                  <c:v>0.76100000000000001</c:v>
                </c:pt>
                <c:pt idx="36">
                  <c:v>0.75900000000000001</c:v>
                </c:pt>
                <c:pt idx="37">
                  <c:v>0.755</c:v>
                </c:pt>
                <c:pt idx="38">
                  <c:v>0.75600000000000001</c:v>
                </c:pt>
                <c:pt idx="39">
                  <c:v>0.753</c:v>
                </c:pt>
                <c:pt idx="40">
                  <c:v>0.752</c:v>
                </c:pt>
                <c:pt idx="41">
                  <c:v>0.749</c:v>
                </c:pt>
                <c:pt idx="42">
                  <c:v>0.75</c:v>
                </c:pt>
                <c:pt idx="43">
                  <c:v>0.747</c:v>
                </c:pt>
                <c:pt idx="44">
                  <c:v>0.748</c:v>
                </c:pt>
                <c:pt idx="45">
                  <c:v>0.745</c:v>
                </c:pt>
                <c:pt idx="46">
                  <c:v>0.745</c:v>
                </c:pt>
                <c:pt idx="47">
                  <c:v>0.74199999999999999</c:v>
                </c:pt>
                <c:pt idx="48">
                  <c:v>0.74399999999999999</c:v>
                </c:pt>
                <c:pt idx="49">
                  <c:v>0.74199999999999999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0701-4C97-B6F7-C644A733D307}"/>
            </c:ext>
          </c:extLst>
        </c:ser>
        <c:ser>
          <c:idx val="89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D-F'!$CM$118:$CM$167</c:f>
              <c:numCache>
                <c:formatCode>0.0000</c:formatCode>
                <c:ptCount val="50"/>
                <c:pt idx="0">
                  <c:v>0.877</c:v>
                </c:pt>
                <c:pt idx="1">
                  <c:v>0.89100000000000001</c:v>
                </c:pt>
                <c:pt idx="2">
                  <c:v>0.877</c:v>
                </c:pt>
                <c:pt idx="3">
                  <c:v>0.89100000000000001</c:v>
                </c:pt>
                <c:pt idx="4">
                  <c:v>0.877</c:v>
                </c:pt>
                <c:pt idx="5">
                  <c:v>0.88900000000000001</c:v>
                </c:pt>
                <c:pt idx="6">
                  <c:v>0.876</c:v>
                </c:pt>
                <c:pt idx="7">
                  <c:v>0.89</c:v>
                </c:pt>
                <c:pt idx="8">
                  <c:v>0.879</c:v>
                </c:pt>
                <c:pt idx="9">
                  <c:v>0.89</c:v>
                </c:pt>
                <c:pt idx="10">
                  <c:v>0.879</c:v>
                </c:pt>
                <c:pt idx="11">
                  <c:v>0.89100000000000001</c:v>
                </c:pt>
                <c:pt idx="12">
                  <c:v>0.876</c:v>
                </c:pt>
                <c:pt idx="13">
                  <c:v>0.89100000000000001</c:v>
                </c:pt>
                <c:pt idx="14">
                  <c:v>0.872</c:v>
                </c:pt>
                <c:pt idx="15">
                  <c:v>0.89</c:v>
                </c:pt>
                <c:pt idx="16">
                  <c:v>0.871</c:v>
                </c:pt>
                <c:pt idx="17">
                  <c:v>0.88700000000000001</c:v>
                </c:pt>
                <c:pt idx="18">
                  <c:v>0.87</c:v>
                </c:pt>
                <c:pt idx="19">
                  <c:v>0.88500000000000001</c:v>
                </c:pt>
                <c:pt idx="20">
                  <c:v>0.86599999999999999</c:v>
                </c:pt>
                <c:pt idx="21">
                  <c:v>0.88400000000000001</c:v>
                </c:pt>
                <c:pt idx="22">
                  <c:v>0.86799999999999999</c:v>
                </c:pt>
                <c:pt idx="23">
                  <c:v>0.88400000000000001</c:v>
                </c:pt>
                <c:pt idx="24">
                  <c:v>0.86599999999999999</c:v>
                </c:pt>
                <c:pt idx="25">
                  <c:v>0.88100000000000001</c:v>
                </c:pt>
                <c:pt idx="26">
                  <c:v>0.86599999999999999</c:v>
                </c:pt>
                <c:pt idx="27">
                  <c:v>0.879</c:v>
                </c:pt>
                <c:pt idx="28">
                  <c:v>0.86599999999999999</c:v>
                </c:pt>
                <c:pt idx="29">
                  <c:v>0.877</c:v>
                </c:pt>
                <c:pt idx="30">
                  <c:v>0.86399999999999999</c:v>
                </c:pt>
                <c:pt idx="31">
                  <c:v>0.878</c:v>
                </c:pt>
                <c:pt idx="32">
                  <c:v>0.86399999999999999</c:v>
                </c:pt>
                <c:pt idx="33">
                  <c:v>0.878</c:v>
                </c:pt>
                <c:pt idx="34">
                  <c:v>0.86299999999999999</c:v>
                </c:pt>
                <c:pt idx="35">
                  <c:v>0.878</c:v>
                </c:pt>
                <c:pt idx="36">
                  <c:v>0.86399999999999999</c:v>
                </c:pt>
                <c:pt idx="37">
                  <c:v>0.879</c:v>
                </c:pt>
                <c:pt idx="38">
                  <c:v>0.86299999999999999</c:v>
                </c:pt>
                <c:pt idx="39">
                  <c:v>0.876</c:v>
                </c:pt>
                <c:pt idx="40">
                  <c:v>0.86299999999999999</c:v>
                </c:pt>
                <c:pt idx="41">
                  <c:v>0.877</c:v>
                </c:pt>
                <c:pt idx="42">
                  <c:v>0.86199999999999999</c:v>
                </c:pt>
                <c:pt idx="43">
                  <c:v>0.876</c:v>
                </c:pt>
                <c:pt idx="44">
                  <c:v>0.86199999999999999</c:v>
                </c:pt>
                <c:pt idx="45">
                  <c:v>0.875</c:v>
                </c:pt>
                <c:pt idx="46">
                  <c:v>0.86199999999999999</c:v>
                </c:pt>
                <c:pt idx="47">
                  <c:v>0.874</c:v>
                </c:pt>
                <c:pt idx="48">
                  <c:v>0.86099999999999999</c:v>
                </c:pt>
                <c:pt idx="49">
                  <c:v>0.877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0701-4C97-B6F7-C644A733D307}"/>
            </c:ext>
          </c:extLst>
        </c:ser>
        <c:ser>
          <c:idx val="90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D-F'!$CN$118:$CN$167</c:f>
              <c:numCache>
                <c:formatCode>0.0000</c:formatCode>
                <c:ptCount val="50"/>
                <c:pt idx="0">
                  <c:v>0.90700000000000003</c:v>
                </c:pt>
                <c:pt idx="1">
                  <c:v>0.91500000000000004</c:v>
                </c:pt>
                <c:pt idx="2">
                  <c:v>0.90700000000000003</c:v>
                </c:pt>
                <c:pt idx="3">
                  <c:v>0.91300000000000003</c:v>
                </c:pt>
                <c:pt idx="4">
                  <c:v>0.90700000000000003</c:v>
                </c:pt>
                <c:pt idx="5">
                  <c:v>0.91100000000000003</c:v>
                </c:pt>
                <c:pt idx="6">
                  <c:v>0.90800000000000003</c:v>
                </c:pt>
                <c:pt idx="7">
                  <c:v>0.91100000000000003</c:v>
                </c:pt>
                <c:pt idx="8">
                  <c:v>0.90600000000000003</c:v>
                </c:pt>
                <c:pt idx="9">
                  <c:v>0.91200000000000003</c:v>
                </c:pt>
                <c:pt idx="10">
                  <c:v>0.90400000000000003</c:v>
                </c:pt>
                <c:pt idx="11">
                  <c:v>0.91</c:v>
                </c:pt>
                <c:pt idx="12">
                  <c:v>0.90400000000000003</c:v>
                </c:pt>
                <c:pt idx="13">
                  <c:v>0.90700000000000003</c:v>
                </c:pt>
                <c:pt idx="14">
                  <c:v>0.9</c:v>
                </c:pt>
                <c:pt idx="15">
                  <c:v>0.90500000000000003</c:v>
                </c:pt>
                <c:pt idx="16">
                  <c:v>0.89700000000000002</c:v>
                </c:pt>
                <c:pt idx="17">
                  <c:v>0.90500000000000003</c:v>
                </c:pt>
                <c:pt idx="18">
                  <c:v>0.89900000000000002</c:v>
                </c:pt>
                <c:pt idx="19">
                  <c:v>0.90300000000000002</c:v>
                </c:pt>
                <c:pt idx="20">
                  <c:v>0.89800000000000002</c:v>
                </c:pt>
                <c:pt idx="21">
                  <c:v>0.90200000000000002</c:v>
                </c:pt>
                <c:pt idx="22">
                  <c:v>0.89300000000000002</c:v>
                </c:pt>
                <c:pt idx="23">
                  <c:v>0.90100000000000002</c:v>
                </c:pt>
                <c:pt idx="24">
                  <c:v>0.89500000000000002</c:v>
                </c:pt>
                <c:pt idx="25">
                  <c:v>0.90100000000000002</c:v>
                </c:pt>
                <c:pt idx="26">
                  <c:v>0.89200000000000002</c:v>
                </c:pt>
                <c:pt idx="27">
                  <c:v>0.89800000000000002</c:v>
                </c:pt>
                <c:pt idx="28">
                  <c:v>0.89100000000000001</c:v>
                </c:pt>
                <c:pt idx="29">
                  <c:v>0.89800000000000002</c:v>
                </c:pt>
                <c:pt idx="30">
                  <c:v>0.89100000000000001</c:v>
                </c:pt>
                <c:pt idx="31">
                  <c:v>0.89900000000000002</c:v>
                </c:pt>
                <c:pt idx="32">
                  <c:v>0.89</c:v>
                </c:pt>
                <c:pt idx="33">
                  <c:v>0.89700000000000002</c:v>
                </c:pt>
                <c:pt idx="34">
                  <c:v>0.89100000000000001</c:v>
                </c:pt>
                <c:pt idx="35">
                  <c:v>0.89600000000000002</c:v>
                </c:pt>
                <c:pt idx="36">
                  <c:v>0.89100000000000001</c:v>
                </c:pt>
                <c:pt idx="37">
                  <c:v>0.89500000000000002</c:v>
                </c:pt>
                <c:pt idx="38">
                  <c:v>0.88900000000000001</c:v>
                </c:pt>
                <c:pt idx="39">
                  <c:v>0.89500000000000002</c:v>
                </c:pt>
                <c:pt idx="40">
                  <c:v>0.88900000000000001</c:v>
                </c:pt>
                <c:pt idx="41">
                  <c:v>0.89400000000000002</c:v>
                </c:pt>
                <c:pt idx="42">
                  <c:v>0.88800000000000001</c:v>
                </c:pt>
                <c:pt idx="43">
                  <c:v>0.89400000000000002</c:v>
                </c:pt>
                <c:pt idx="44">
                  <c:v>0.88800000000000001</c:v>
                </c:pt>
                <c:pt idx="45">
                  <c:v>0.89300000000000002</c:v>
                </c:pt>
                <c:pt idx="46">
                  <c:v>0.88700000000000001</c:v>
                </c:pt>
                <c:pt idx="47">
                  <c:v>0.89300000000000002</c:v>
                </c:pt>
                <c:pt idx="48">
                  <c:v>0.88700000000000001</c:v>
                </c:pt>
                <c:pt idx="49">
                  <c:v>0.89100000000000001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0701-4C97-B6F7-C644A733D307}"/>
            </c:ext>
          </c:extLst>
        </c:ser>
        <c:ser>
          <c:idx val="91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D-F'!$CO$118:$CO$167</c:f>
              <c:numCache>
                <c:formatCode>0.0000</c:formatCode>
                <c:ptCount val="50"/>
                <c:pt idx="0">
                  <c:v>0.89100000000000001</c:v>
                </c:pt>
                <c:pt idx="1">
                  <c:v>0.873</c:v>
                </c:pt>
                <c:pt idx="2">
                  <c:v>0.876</c:v>
                </c:pt>
                <c:pt idx="3">
                  <c:v>0.85599999999999998</c:v>
                </c:pt>
                <c:pt idx="4">
                  <c:v>0.86599999999999999</c:v>
                </c:pt>
                <c:pt idx="5">
                  <c:v>0.85699999999999998</c:v>
                </c:pt>
                <c:pt idx="6">
                  <c:v>0.86599999999999999</c:v>
                </c:pt>
                <c:pt idx="7">
                  <c:v>0.85199999999999998</c:v>
                </c:pt>
                <c:pt idx="8">
                  <c:v>0.85799999999999998</c:v>
                </c:pt>
                <c:pt idx="9">
                  <c:v>0.84599999999999997</c:v>
                </c:pt>
                <c:pt idx="10">
                  <c:v>0.85299999999999998</c:v>
                </c:pt>
                <c:pt idx="11">
                  <c:v>0.83899999999999997</c:v>
                </c:pt>
                <c:pt idx="12">
                  <c:v>0.84399999999999997</c:v>
                </c:pt>
                <c:pt idx="13">
                  <c:v>0.83</c:v>
                </c:pt>
                <c:pt idx="14">
                  <c:v>0.83499999999999996</c:v>
                </c:pt>
                <c:pt idx="15">
                  <c:v>0.82</c:v>
                </c:pt>
                <c:pt idx="16">
                  <c:v>0.82599999999999996</c:v>
                </c:pt>
                <c:pt idx="17">
                  <c:v>0.81299999999999994</c:v>
                </c:pt>
                <c:pt idx="18">
                  <c:v>0.81799999999999995</c:v>
                </c:pt>
                <c:pt idx="19">
                  <c:v>0.80600000000000005</c:v>
                </c:pt>
                <c:pt idx="20">
                  <c:v>0.81499999999999995</c:v>
                </c:pt>
                <c:pt idx="21">
                  <c:v>0.80100000000000005</c:v>
                </c:pt>
                <c:pt idx="22">
                  <c:v>0.81</c:v>
                </c:pt>
                <c:pt idx="23">
                  <c:v>0.79700000000000004</c:v>
                </c:pt>
                <c:pt idx="24">
                  <c:v>0.80400000000000005</c:v>
                </c:pt>
                <c:pt idx="25">
                  <c:v>0.79100000000000004</c:v>
                </c:pt>
                <c:pt idx="26">
                  <c:v>0.79800000000000004</c:v>
                </c:pt>
                <c:pt idx="27">
                  <c:v>0.78500000000000003</c:v>
                </c:pt>
                <c:pt idx="28">
                  <c:v>0.79300000000000004</c:v>
                </c:pt>
                <c:pt idx="29">
                  <c:v>0.78100000000000003</c:v>
                </c:pt>
                <c:pt idx="30">
                  <c:v>0.78800000000000003</c:v>
                </c:pt>
                <c:pt idx="31">
                  <c:v>0.77600000000000002</c:v>
                </c:pt>
                <c:pt idx="32">
                  <c:v>0.78300000000000003</c:v>
                </c:pt>
                <c:pt idx="33">
                  <c:v>0.77200000000000002</c:v>
                </c:pt>
                <c:pt idx="34">
                  <c:v>0.78100000000000003</c:v>
                </c:pt>
                <c:pt idx="35">
                  <c:v>0.77</c:v>
                </c:pt>
                <c:pt idx="36">
                  <c:v>0.77700000000000002</c:v>
                </c:pt>
                <c:pt idx="37">
                  <c:v>0.76700000000000002</c:v>
                </c:pt>
                <c:pt idx="38">
                  <c:v>0.77400000000000002</c:v>
                </c:pt>
                <c:pt idx="39">
                  <c:v>0.76300000000000001</c:v>
                </c:pt>
                <c:pt idx="40">
                  <c:v>0.77200000000000002</c:v>
                </c:pt>
                <c:pt idx="41">
                  <c:v>0.76200000000000001</c:v>
                </c:pt>
                <c:pt idx="42">
                  <c:v>0.77100000000000002</c:v>
                </c:pt>
                <c:pt idx="43">
                  <c:v>0.76100000000000001</c:v>
                </c:pt>
                <c:pt idx="44">
                  <c:v>0.76900000000000002</c:v>
                </c:pt>
                <c:pt idx="45">
                  <c:v>0.75800000000000001</c:v>
                </c:pt>
                <c:pt idx="46">
                  <c:v>0.76700000000000002</c:v>
                </c:pt>
                <c:pt idx="47">
                  <c:v>0.75700000000000001</c:v>
                </c:pt>
                <c:pt idx="48">
                  <c:v>0.76600000000000001</c:v>
                </c:pt>
                <c:pt idx="49">
                  <c:v>0.755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0701-4C97-B6F7-C644A733D307}"/>
            </c:ext>
          </c:extLst>
        </c:ser>
        <c:ser>
          <c:idx val="92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D-F'!$CP$118:$CP$167</c:f>
              <c:numCache>
                <c:formatCode>0.0000</c:formatCode>
                <c:ptCount val="50"/>
                <c:pt idx="0">
                  <c:v>0.89</c:v>
                </c:pt>
                <c:pt idx="1">
                  <c:v>0.88900000000000001</c:v>
                </c:pt>
                <c:pt idx="2">
                  <c:v>0.86799999999999999</c:v>
                </c:pt>
                <c:pt idx="3">
                  <c:v>0.86799999999999999</c:v>
                </c:pt>
                <c:pt idx="4">
                  <c:v>0.85</c:v>
                </c:pt>
                <c:pt idx="5">
                  <c:v>0.85399999999999998</c:v>
                </c:pt>
                <c:pt idx="6">
                  <c:v>0.83799999999999997</c:v>
                </c:pt>
                <c:pt idx="7">
                  <c:v>0.84299999999999997</c:v>
                </c:pt>
                <c:pt idx="8">
                  <c:v>0.83</c:v>
                </c:pt>
                <c:pt idx="9">
                  <c:v>0.83499999999999996</c:v>
                </c:pt>
                <c:pt idx="10">
                  <c:v>0.82299999999999995</c:v>
                </c:pt>
                <c:pt idx="11">
                  <c:v>0.82799999999999996</c:v>
                </c:pt>
                <c:pt idx="12">
                  <c:v>0.81899999999999995</c:v>
                </c:pt>
                <c:pt idx="13">
                  <c:v>0.82799999999999996</c:v>
                </c:pt>
                <c:pt idx="14">
                  <c:v>0.81899999999999995</c:v>
                </c:pt>
                <c:pt idx="15">
                  <c:v>0.82599999999999996</c:v>
                </c:pt>
                <c:pt idx="16">
                  <c:v>0.81499999999999995</c:v>
                </c:pt>
                <c:pt idx="17">
                  <c:v>0.82299999999999995</c:v>
                </c:pt>
                <c:pt idx="18">
                  <c:v>0.81299999999999994</c:v>
                </c:pt>
                <c:pt idx="19">
                  <c:v>0.81799999999999995</c:v>
                </c:pt>
                <c:pt idx="20">
                  <c:v>0.80600000000000005</c:v>
                </c:pt>
                <c:pt idx="21">
                  <c:v>0.81</c:v>
                </c:pt>
                <c:pt idx="22">
                  <c:v>0.8</c:v>
                </c:pt>
                <c:pt idx="23">
                  <c:v>0.80300000000000005</c:v>
                </c:pt>
                <c:pt idx="24">
                  <c:v>0.79300000000000004</c:v>
                </c:pt>
                <c:pt idx="25">
                  <c:v>0.79800000000000004</c:v>
                </c:pt>
                <c:pt idx="26">
                  <c:v>0.78500000000000003</c:v>
                </c:pt>
                <c:pt idx="27">
                  <c:v>0.79100000000000004</c:v>
                </c:pt>
                <c:pt idx="28">
                  <c:v>0.78300000000000003</c:v>
                </c:pt>
                <c:pt idx="29">
                  <c:v>0.78700000000000003</c:v>
                </c:pt>
                <c:pt idx="30">
                  <c:v>0.77700000000000002</c:v>
                </c:pt>
                <c:pt idx="31">
                  <c:v>0.78400000000000003</c:v>
                </c:pt>
                <c:pt idx="32">
                  <c:v>0.77500000000000002</c:v>
                </c:pt>
                <c:pt idx="33">
                  <c:v>0.77900000000000003</c:v>
                </c:pt>
                <c:pt idx="34">
                  <c:v>0.77100000000000002</c:v>
                </c:pt>
                <c:pt idx="35">
                  <c:v>0.77700000000000002</c:v>
                </c:pt>
                <c:pt idx="36">
                  <c:v>0.76900000000000002</c:v>
                </c:pt>
                <c:pt idx="37">
                  <c:v>0.77500000000000002</c:v>
                </c:pt>
                <c:pt idx="38">
                  <c:v>0.76800000000000002</c:v>
                </c:pt>
                <c:pt idx="39">
                  <c:v>0.77300000000000002</c:v>
                </c:pt>
                <c:pt idx="40">
                  <c:v>0.76600000000000001</c:v>
                </c:pt>
                <c:pt idx="41">
                  <c:v>0.77100000000000002</c:v>
                </c:pt>
                <c:pt idx="42">
                  <c:v>0.76600000000000001</c:v>
                </c:pt>
                <c:pt idx="43">
                  <c:v>0.77</c:v>
                </c:pt>
                <c:pt idx="44">
                  <c:v>0.76300000000000001</c:v>
                </c:pt>
                <c:pt idx="45">
                  <c:v>0.77</c:v>
                </c:pt>
                <c:pt idx="46">
                  <c:v>0.76200000000000001</c:v>
                </c:pt>
                <c:pt idx="47">
                  <c:v>0.76800000000000002</c:v>
                </c:pt>
                <c:pt idx="48">
                  <c:v>0.76300000000000001</c:v>
                </c:pt>
                <c:pt idx="49">
                  <c:v>0.76800000000000002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0701-4C97-B6F7-C644A733D307}"/>
            </c:ext>
          </c:extLst>
        </c:ser>
        <c:ser>
          <c:idx val="93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D-F'!$CQ$118:$CQ$167</c:f>
              <c:numCache>
                <c:formatCode>0.0000</c:formatCode>
                <c:ptCount val="50"/>
                <c:pt idx="0">
                  <c:v>0.93700000000000006</c:v>
                </c:pt>
                <c:pt idx="1">
                  <c:v>0.93300000000000005</c:v>
                </c:pt>
                <c:pt idx="2">
                  <c:v>0.91800000000000004</c:v>
                </c:pt>
                <c:pt idx="3">
                  <c:v>0.90800000000000003</c:v>
                </c:pt>
                <c:pt idx="4">
                  <c:v>0.88400000000000001</c:v>
                </c:pt>
                <c:pt idx="5">
                  <c:v>0.876</c:v>
                </c:pt>
                <c:pt idx="6">
                  <c:v>0.86499999999999999</c:v>
                </c:pt>
                <c:pt idx="7">
                  <c:v>0.86199999999999999</c:v>
                </c:pt>
                <c:pt idx="8">
                  <c:v>0.85499999999999998</c:v>
                </c:pt>
                <c:pt idx="9">
                  <c:v>0.85599999999999998</c:v>
                </c:pt>
                <c:pt idx="10">
                  <c:v>0.85</c:v>
                </c:pt>
                <c:pt idx="11">
                  <c:v>0.85199999999999998</c:v>
                </c:pt>
                <c:pt idx="12">
                  <c:v>0.85</c:v>
                </c:pt>
                <c:pt idx="13">
                  <c:v>0.85199999999999998</c:v>
                </c:pt>
                <c:pt idx="14">
                  <c:v>0.84799999999999998</c:v>
                </c:pt>
                <c:pt idx="15">
                  <c:v>0.85099999999999998</c:v>
                </c:pt>
                <c:pt idx="16">
                  <c:v>0.84699999999999998</c:v>
                </c:pt>
                <c:pt idx="17">
                  <c:v>0.84799999999999998</c:v>
                </c:pt>
                <c:pt idx="18">
                  <c:v>0.84299999999999997</c:v>
                </c:pt>
                <c:pt idx="19">
                  <c:v>0.84299999999999997</c:v>
                </c:pt>
                <c:pt idx="20">
                  <c:v>0.83799999999999997</c:v>
                </c:pt>
                <c:pt idx="21">
                  <c:v>0.83599999999999997</c:v>
                </c:pt>
                <c:pt idx="22">
                  <c:v>0.83299999999999996</c:v>
                </c:pt>
                <c:pt idx="23">
                  <c:v>0.83099999999999996</c:v>
                </c:pt>
                <c:pt idx="24">
                  <c:v>0.82299999999999995</c:v>
                </c:pt>
                <c:pt idx="25">
                  <c:v>0.82499999999999996</c:v>
                </c:pt>
                <c:pt idx="26">
                  <c:v>0.81899999999999995</c:v>
                </c:pt>
                <c:pt idx="27">
                  <c:v>0.81799999999999995</c:v>
                </c:pt>
                <c:pt idx="28">
                  <c:v>0.81499999999999995</c:v>
                </c:pt>
                <c:pt idx="29">
                  <c:v>0.81399999999999995</c:v>
                </c:pt>
                <c:pt idx="30">
                  <c:v>0.80900000000000005</c:v>
                </c:pt>
                <c:pt idx="31">
                  <c:v>0.81200000000000006</c:v>
                </c:pt>
                <c:pt idx="32">
                  <c:v>0.80600000000000005</c:v>
                </c:pt>
                <c:pt idx="33">
                  <c:v>0.80700000000000005</c:v>
                </c:pt>
                <c:pt idx="34">
                  <c:v>0.80300000000000005</c:v>
                </c:pt>
                <c:pt idx="35">
                  <c:v>0.80400000000000005</c:v>
                </c:pt>
                <c:pt idx="36">
                  <c:v>0.80100000000000005</c:v>
                </c:pt>
                <c:pt idx="37">
                  <c:v>0.80100000000000005</c:v>
                </c:pt>
                <c:pt idx="38">
                  <c:v>0.79600000000000004</c:v>
                </c:pt>
                <c:pt idx="39">
                  <c:v>0.79700000000000004</c:v>
                </c:pt>
                <c:pt idx="40">
                  <c:v>0.79600000000000004</c:v>
                </c:pt>
                <c:pt idx="41">
                  <c:v>0.79600000000000004</c:v>
                </c:pt>
                <c:pt idx="42">
                  <c:v>0.79300000000000004</c:v>
                </c:pt>
                <c:pt idx="43">
                  <c:v>0.79500000000000004</c:v>
                </c:pt>
                <c:pt idx="44">
                  <c:v>0.79400000000000004</c:v>
                </c:pt>
                <c:pt idx="45">
                  <c:v>0.79300000000000004</c:v>
                </c:pt>
                <c:pt idx="46">
                  <c:v>0.79200000000000004</c:v>
                </c:pt>
                <c:pt idx="47">
                  <c:v>0.79200000000000004</c:v>
                </c:pt>
                <c:pt idx="48">
                  <c:v>0.79200000000000004</c:v>
                </c:pt>
                <c:pt idx="49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0701-4C97-B6F7-C644A733D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059312"/>
        <c:axId val="1003080432"/>
      </c:scatterChart>
      <c:valAx>
        <c:axId val="100305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80432"/>
        <c:crosses val="autoZero"/>
        <c:crossBetween val="midCat"/>
      </c:valAx>
      <c:valAx>
        <c:axId val="10030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5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D-F'!$B$118:$B$167</c:f>
              <c:numCache>
                <c:formatCode>0.0000</c:formatCode>
                <c:ptCount val="50"/>
                <c:pt idx="0">
                  <c:v>0.28499999999999998</c:v>
                </c:pt>
                <c:pt idx="1">
                  <c:v>0.27500000000000002</c:v>
                </c:pt>
                <c:pt idx="2">
                  <c:v>0.26700000000000002</c:v>
                </c:pt>
                <c:pt idx="3">
                  <c:v>0.25900000000000001</c:v>
                </c:pt>
                <c:pt idx="4">
                  <c:v>0.252</c:v>
                </c:pt>
                <c:pt idx="5">
                  <c:v>0.245</c:v>
                </c:pt>
                <c:pt idx="6">
                  <c:v>0.23899999999999999</c:v>
                </c:pt>
                <c:pt idx="7">
                  <c:v>0.23400000000000001</c:v>
                </c:pt>
                <c:pt idx="8">
                  <c:v>0.22900000000000001</c:v>
                </c:pt>
                <c:pt idx="9">
                  <c:v>0.224</c:v>
                </c:pt>
                <c:pt idx="10">
                  <c:v>0.218</c:v>
                </c:pt>
                <c:pt idx="11">
                  <c:v>0.214</c:v>
                </c:pt>
                <c:pt idx="12">
                  <c:v>0.20799999999999999</c:v>
                </c:pt>
                <c:pt idx="13">
                  <c:v>0.20399999999999999</c:v>
                </c:pt>
                <c:pt idx="14">
                  <c:v>0.19800000000000001</c:v>
                </c:pt>
                <c:pt idx="15">
                  <c:v>0.19400000000000001</c:v>
                </c:pt>
                <c:pt idx="16">
                  <c:v>0.189</c:v>
                </c:pt>
                <c:pt idx="17">
                  <c:v>0.186</c:v>
                </c:pt>
                <c:pt idx="18">
                  <c:v>0.183</c:v>
                </c:pt>
                <c:pt idx="19">
                  <c:v>0.17899999999999999</c:v>
                </c:pt>
                <c:pt idx="20">
                  <c:v>0.17599999999999999</c:v>
                </c:pt>
                <c:pt idx="21">
                  <c:v>0.17199999999999999</c:v>
                </c:pt>
                <c:pt idx="22">
                  <c:v>0.16800000000000001</c:v>
                </c:pt>
                <c:pt idx="23">
                  <c:v>0.16600000000000001</c:v>
                </c:pt>
                <c:pt idx="24">
                  <c:v>0.16300000000000001</c:v>
                </c:pt>
                <c:pt idx="25">
                  <c:v>0.161</c:v>
                </c:pt>
                <c:pt idx="26">
                  <c:v>0.159</c:v>
                </c:pt>
                <c:pt idx="27">
                  <c:v>0.158</c:v>
                </c:pt>
                <c:pt idx="28">
                  <c:v>0.157</c:v>
                </c:pt>
                <c:pt idx="29">
                  <c:v>0.156</c:v>
                </c:pt>
                <c:pt idx="30">
                  <c:v>0.156</c:v>
                </c:pt>
                <c:pt idx="31">
                  <c:v>0.155</c:v>
                </c:pt>
                <c:pt idx="32">
                  <c:v>0.155</c:v>
                </c:pt>
                <c:pt idx="33">
                  <c:v>0.154</c:v>
                </c:pt>
                <c:pt idx="34">
                  <c:v>0.154</c:v>
                </c:pt>
                <c:pt idx="35">
                  <c:v>0.153</c:v>
                </c:pt>
                <c:pt idx="36">
                  <c:v>0.152</c:v>
                </c:pt>
                <c:pt idx="37">
                  <c:v>0.152</c:v>
                </c:pt>
                <c:pt idx="38">
                  <c:v>0.152</c:v>
                </c:pt>
                <c:pt idx="39">
                  <c:v>0.15</c:v>
                </c:pt>
                <c:pt idx="40">
                  <c:v>0.15</c:v>
                </c:pt>
                <c:pt idx="41">
                  <c:v>0.14899999999999999</c:v>
                </c:pt>
                <c:pt idx="42">
                  <c:v>0.14899999999999999</c:v>
                </c:pt>
                <c:pt idx="43">
                  <c:v>0.14899999999999999</c:v>
                </c:pt>
                <c:pt idx="44">
                  <c:v>0.14799999999999999</c:v>
                </c:pt>
                <c:pt idx="45">
                  <c:v>0.14799999999999999</c:v>
                </c:pt>
                <c:pt idx="46">
                  <c:v>0.14799999999999999</c:v>
                </c:pt>
                <c:pt idx="47">
                  <c:v>0.14799999999999999</c:v>
                </c:pt>
                <c:pt idx="48">
                  <c:v>0.14799999999999999</c:v>
                </c:pt>
                <c:pt idx="49">
                  <c:v>0.14699999999999999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9-41B4-B984-AD4B1A844520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D-F'!$C$118:$C$167</c:f>
              <c:numCache>
                <c:formatCode>0.0000</c:formatCode>
                <c:ptCount val="50"/>
                <c:pt idx="0">
                  <c:v>0.30399999999999999</c:v>
                </c:pt>
                <c:pt idx="1">
                  <c:v>0.29699999999999999</c:v>
                </c:pt>
                <c:pt idx="2">
                  <c:v>0.28899999999999998</c:v>
                </c:pt>
                <c:pt idx="3">
                  <c:v>0.28199999999999997</c:v>
                </c:pt>
                <c:pt idx="4">
                  <c:v>0.27400000000000002</c:v>
                </c:pt>
                <c:pt idx="5">
                  <c:v>0.26800000000000002</c:v>
                </c:pt>
                <c:pt idx="6">
                  <c:v>0.26</c:v>
                </c:pt>
                <c:pt idx="7">
                  <c:v>0.254</c:v>
                </c:pt>
                <c:pt idx="8">
                  <c:v>0.247</c:v>
                </c:pt>
                <c:pt idx="9">
                  <c:v>0.24099999999999999</c:v>
                </c:pt>
                <c:pt idx="10">
                  <c:v>0.23499999999999999</c:v>
                </c:pt>
                <c:pt idx="11">
                  <c:v>0.22900000000000001</c:v>
                </c:pt>
                <c:pt idx="12">
                  <c:v>0.222</c:v>
                </c:pt>
                <c:pt idx="13">
                  <c:v>0.217</c:v>
                </c:pt>
                <c:pt idx="14">
                  <c:v>0.21</c:v>
                </c:pt>
                <c:pt idx="15">
                  <c:v>0.20599999999999999</c:v>
                </c:pt>
                <c:pt idx="16">
                  <c:v>0.2</c:v>
                </c:pt>
                <c:pt idx="17">
                  <c:v>0.19500000000000001</c:v>
                </c:pt>
                <c:pt idx="18">
                  <c:v>0.192</c:v>
                </c:pt>
                <c:pt idx="19">
                  <c:v>0.189</c:v>
                </c:pt>
                <c:pt idx="20">
                  <c:v>0.186</c:v>
                </c:pt>
                <c:pt idx="21">
                  <c:v>0.185</c:v>
                </c:pt>
                <c:pt idx="22">
                  <c:v>0.183</c:v>
                </c:pt>
                <c:pt idx="23">
                  <c:v>0.182</c:v>
                </c:pt>
                <c:pt idx="24">
                  <c:v>0.18099999999999999</c:v>
                </c:pt>
                <c:pt idx="25">
                  <c:v>0.18</c:v>
                </c:pt>
                <c:pt idx="26">
                  <c:v>0.17799999999999999</c:v>
                </c:pt>
                <c:pt idx="27">
                  <c:v>0.17699999999999999</c:v>
                </c:pt>
                <c:pt idx="28">
                  <c:v>0.17499999999999999</c:v>
                </c:pt>
                <c:pt idx="29">
                  <c:v>0.17399999999999999</c:v>
                </c:pt>
                <c:pt idx="30">
                  <c:v>0.17100000000000001</c:v>
                </c:pt>
                <c:pt idx="31">
                  <c:v>0.16900000000000001</c:v>
                </c:pt>
                <c:pt idx="32">
                  <c:v>0.16700000000000001</c:v>
                </c:pt>
                <c:pt idx="33">
                  <c:v>0.16600000000000001</c:v>
                </c:pt>
                <c:pt idx="34">
                  <c:v>0.16300000000000001</c:v>
                </c:pt>
                <c:pt idx="35">
                  <c:v>0.16200000000000001</c:v>
                </c:pt>
                <c:pt idx="36">
                  <c:v>0.16</c:v>
                </c:pt>
                <c:pt idx="37">
                  <c:v>0.16</c:v>
                </c:pt>
                <c:pt idx="38">
                  <c:v>0.158</c:v>
                </c:pt>
                <c:pt idx="39">
                  <c:v>0.158</c:v>
                </c:pt>
                <c:pt idx="40">
                  <c:v>0.157</c:v>
                </c:pt>
                <c:pt idx="41">
                  <c:v>0.156</c:v>
                </c:pt>
                <c:pt idx="42">
                  <c:v>0.155</c:v>
                </c:pt>
                <c:pt idx="43">
                  <c:v>0.155</c:v>
                </c:pt>
                <c:pt idx="44">
                  <c:v>0.154</c:v>
                </c:pt>
                <c:pt idx="45">
                  <c:v>0.155</c:v>
                </c:pt>
                <c:pt idx="46">
                  <c:v>0.154</c:v>
                </c:pt>
                <c:pt idx="47">
                  <c:v>0.154</c:v>
                </c:pt>
                <c:pt idx="48">
                  <c:v>0.153</c:v>
                </c:pt>
                <c:pt idx="49">
                  <c:v>0.153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B9-41B4-B984-AD4B1A844520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D-F'!$D$118:$D$167</c:f>
              <c:numCache>
                <c:formatCode>0.0000</c:formatCode>
                <c:ptCount val="50"/>
                <c:pt idx="0">
                  <c:v>0.315</c:v>
                </c:pt>
                <c:pt idx="1">
                  <c:v>0.311</c:v>
                </c:pt>
                <c:pt idx="2">
                  <c:v>0.30499999999999999</c:v>
                </c:pt>
                <c:pt idx="3">
                  <c:v>0.29599999999999999</c:v>
                </c:pt>
                <c:pt idx="4">
                  <c:v>0.28699999999999998</c:v>
                </c:pt>
                <c:pt idx="5">
                  <c:v>0.27800000000000002</c:v>
                </c:pt>
                <c:pt idx="6">
                  <c:v>0.27</c:v>
                </c:pt>
                <c:pt idx="7">
                  <c:v>0.26300000000000001</c:v>
                </c:pt>
                <c:pt idx="8">
                  <c:v>0.254</c:v>
                </c:pt>
                <c:pt idx="9">
                  <c:v>0.248</c:v>
                </c:pt>
                <c:pt idx="10">
                  <c:v>0.24099999999999999</c:v>
                </c:pt>
                <c:pt idx="11">
                  <c:v>0.23699999999999999</c:v>
                </c:pt>
                <c:pt idx="12">
                  <c:v>0.23</c:v>
                </c:pt>
                <c:pt idx="13">
                  <c:v>0.22500000000000001</c:v>
                </c:pt>
                <c:pt idx="14">
                  <c:v>0.217</c:v>
                </c:pt>
                <c:pt idx="15">
                  <c:v>0.21099999999999999</c:v>
                </c:pt>
                <c:pt idx="16">
                  <c:v>0.20399999999999999</c:v>
                </c:pt>
                <c:pt idx="17">
                  <c:v>0.2</c:v>
                </c:pt>
                <c:pt idx="18">
                  <c:v>0.19500000000000001</c:v>
                </c:pt>
                <c:pt idx="19">
                  <c:v>0.192</c:v>
                </c:pt>
                <c:pt idx="20">
                  <c:v>0.189</c:v>
                </c:pt>
                <c:pt idx="21">
                  <c:v>0.187</c:v>
                </c:pt>
                <c:pt idx="22">
                  <c:v>0.184</c:v>
                </c:pt>
                <c:pt idx="23">
                  <c:v>0.183</c:v>
                </c:pt>
                <c:pt idx="24">
                  <c:v>0.18</c:v>
                </c:pt>
                <c:pt idx="25">
                  <c:v>0.17899999999999999</c:v>
                </c:pt>
                <c:pt idx="26">
                  <c:v>0.17699999999999999</c:v>
                </c:pt>
                <c:pt idx="27">
                  <c:v>0.17599999999999999</c:v>
                </c:pt>
                <c:pt idx="28">
                  <c:v>0.17299999999999999</c:v>
                </c:pt>
                <c:pt idx="29">
                  <c:v>0.17299999999999999</c:v>
                </c:pt>
                <c:pt idx="30">
                  <c:v>0.17100000000000001</c:v>
                </c:pt>
                <c:pt idx="31">
                  <c:v>0.17</c:v>
                </c:pt>
                <c:pt idx="32">
                  <c:v>0.16800000000000001</c:v>
                </c:pt>
                <c:pt idx="33">
                  <c:v>0.16700000000000001</c:v>
                </c:pt>
                <c:pt idx="34">
                  <c:v>0.16500000000000001</c:v>
                </c:pt>
                <c:pt idx="35">
                  <c:v>0.16400000000000001</c:v>
                </c:pt>
                <c:pt idx="36">
                  <c:v>0.16200000000000001</c:v>
                </c:pt>
                <c:pt idx="37">
                  <c:v>0.16200000000000001</c:v>
                </c:pt>
                <c:pt idx="38">
                  <c:v>0.16</c:v>
                </c:pt>
                <c:pt idx="39">
                  <c:v>0.16</c:v>
                </c:pt>
                <c:pt idx="40">
                  <c:v>0.158</c:v>
                </c:pt>
                <c:pt idx="41">
                  <c:v>0.158</c:v>
                </c:pt>
                <c:pt idx="42">
                  <c:v>0.157</c:v>
                </c:pt>
                <c:pt idx="43">
                  <c:v>0.157</c:v>
                </c:pt>
                <c:pt idx="44">
                  <c:v>0.156</c:v>
                </c:pt>
                <c:pt idx="45">
                  <c:v>0.156</c:v>
                </c:pt>
                <c:pt idx="46">
                  <c:v>0.155</c:v>
                </c:pt>
                <c:pt idx="47">
                  <c:v>0.155</c:v>
                </c:pt>
                <c:pt idx="48">
                  <c:v>0.154</c:v>
                </c:pt>
                <c:pt idx="49">
                  <c:v>0.154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B9-41B4-B984-AD4B1A844520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D-F'!$E$118:$E$167</c:f>
              <c:numCache>
                <c:formatCode>0.0000</c:formatCode>
                <c:ptCount val="50"/>
                <c:pt idx="0">
                  <c:v>0.876</c:v>
                </c:pt>
                <c:pt idx="1">
                  <c:v>0.85899999999999999</c:v>
                </c:pt>
                <c:pt idx="2">
                  <c:v>0.85</c:v>
                </c:pt>
                <c:pt idx="3">
                  <c:v>0.83</c:v>
                </c:pt>
                <c:pt idx="4">
                  <c:v>0.81699999999999995</c:v>
                </c:pt>
                <c:pt idx="5">
                  <c:v>0.80400000000000005</c:v>
                </c:pt>
                <c:pt idx="6">
                  <c:v>0.79</c:v>
                </c:pt>
                <c:pt idx="7">
                  <c:v>0.77700000000000002</c:v>
                </c:pt>
                <c:pt idx="8">
                  <c:v>0.76300000000000001</c:v>
                </c:pt>
                <c:pt idx="9">
                  <c:v>0.747</c:v>
                </c:pt>
                <c:pt idx="10">
                  <c:v>0.73199999999999998</c:v>
                </c:pt>
                <c:pt idx="11">
                  <c:v>0.71199999999999997</c:v>
                </c:pt>
                <c:pt idx="12">
                  <c:v>0.69499999999999995</c:v>
                </c:pt>
                <c:pt idx="13">
                  <c:v>0.67800000000000005</c:v>
                </c:pt>
                <c:pt idx="14">
                  <c:v>0.66300000000000003</c:v>
                </c:pt>
                <c:pt idx="15">
                  <c:v>0.64500000000000002</c:v>
                </c:pt>
                <c:pt idx="16">
                  <c:v>0.63</c:v>
                </c:pt>
                <c:pt idx="17">
                  <c:v>0.61199999999999999</c:v>
                </c:pt>
                <c:pt idx="18">
                  <c:v>0.59699999999999998</c:v>
                </c:pt>
                <c:pt idx="19">
                  <c:v>0.58299999999999996</c:v>
                </c:pt>
                <c:pt idx="20">
                  <c:v>0.56699999999999995</c:v>
                </c:pt>
                <c:pt idx="21">
                  <c:v>0.55200000000000005</c:v>
                </c:pt>
                <c:pt idx="22">
                  <c:v>0.53900000000000003</c:v>
                </c:pt>
                <c:pt idx="23">
                  <c:v>0.52300000000000002</c:v>
                </c:pt>
                <c:pt idx="24">
                  <c:v>0.50800000000000001</c:v>
                </c:pt>
                <c:pt idx="25">
                  <c:v>0.49399999999999999</c:v>
                </c:pt>
                <c:pt idx="26">
                  <c:v>0.48</c:v>
                </c:pt>
                <c:pt idx="27">
                  <c:v>0.46500000000000002</c:v>
                </c:pt>
                <c:pt idx="28">
                  <c:v>0.45100000000000001</c:v>
                </c:pt>
                <c:pt idx="29">
                  <c:v>0.437</c:v>
                </c:pt>
                <c:pt idx="30">
                  <c:v>0.42399999999999999</c:v>
                </c:pt>
                <c:pt idx="31">
                  <c:v>0.41</c:v>
                </c:pt>
                <c:pt idx="32">
                  <c:v>0.39700000000000002</c:v>
                </c:pt>
                <c:pt idx="33">
                  <c:v>0.38400000000000001</c:v>
                </c:pt>
                <c:pt idx="34">
                  <c:v>0.372</c:v>
                </c:pt>
                <c:pt idx="35">
                  <c:v>0.35899999999999999</c:v>
                </c:pt>
                <c:pt idx="36">
                  <c:v>0.34699999999999998</c:v>
                </c:pt>
                <c:pt idx="37">
                  <c:v>0.33600000000000002</c:v>
                </c:pt>
                <c:pt idx="38">
                  <c:v>0.32300000000000001</c:v>
                </c:pt>
                <c:pt idx="39">
                  <c:v>0.313</c:v>
                </c:pt>
                <c:pt idx="40">
                  <c:v>0.30199999999999999</c:v>
                </c:pt>
                <c:pt idx="41">
                  <c:v>0.29299999999999998</c:v>
                </c:pt>
                <c:pt idx="42">
                  <c:v>0.28199999999999997</c:v>
                </c:pt>
                <c:pt idx="43">
                  <c:v>0.27500000000000002</c:v>
                </c:pt>
                <c:pt idx="44">
                  <c:v>0.26500000000000001</c:v>
                </c:pt>
                <c:pt idx="45">
                  <c:v>0.25900000000000001</c:v>
                </c:pt>
                <c:pt idx="46">
                  <c:v>0.249</c:v>
                </c:pt>
                <c:pt idx="47">
                  <c:v>0.24399999999999999</c:v>
                </c:pt>
                <c:pt idx="48">
                  <c:v>0.23499999999999999</c:v>
                </c:pt>
                <c:pt idx="49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B9-41B4-B984-AD4B1A844520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D-F'!$F$118:$F$167</c:f>
              <c:numCache>
                <c:formatCode>0.0000</c:formatCode>
                <c:ptCount val="50"/>
                <c:pt idx="0">
                  <c:v>0.89300000000000002</c:v>
                </c:pt>
                <c:pt idx="1">
                  <c:v>0.87</c:v>
                </c:pt>
                <c:pt idx="2">
                  <c:v>0.84699999999999998</c:v>
                </c:pt>
                <c:pt idx="3">
                  <c:v>0.83099999999999996</c:v>
                </c:pt>
                <c:pt idx="4">
                  <c:v>0.81</c:v>
                </c:pt>
                <c:pt idx="5">
                  <c:v>0.79100000000000004</c:v>
                </c:pt>
                <c:pt idx="6">
                  <c:v>0.77100000000000002</c:v>
                </c:pt>
                <c:pt idx="7">
                  <c:v>0.75700000000000001</c:v>
                </c:pt>
                <c:pt idx="8">
                  <c:v>0.73799999999999999</c:v>
                </c:pt>
                <c:pt idx="9">
                  <c:v>0.72399999999999998</c:v>
                </c:pt>
                <c:pt idx="10">
                  <c:v>0.71099999999999997</c:v>
                </c:pt>
                <c:pt idx="11">
                  <c:v>0.69699999999999995</c:v>
                </c:pt>
                <c:pt idx="12">
                  <c:v>0.68100000000000005</c:v>
                </c:pt>
                <c:pt idx="13">
                  <c:v>0.67</c:v>
                </c:pt>
                <c:pt idx="14">
                  <c:v>0.65400000000000003</c:v>
                </c:pt>
                <c:pt idx="15">
                  <c:v>0.64300000000000002</c:v>
                </c:pt>
                <c:pt idx="16">
                  <c:v>0.625</c:v>
                </c:pt>
                <c:pt idx="17">
                  <c:v>0.61199999999999999</c:v>
                </c:pt>
                <c:pt idx="18">
                  <c:v>0.59699999999999998</c:v>
                </c:pt>
                <c:pt idx="19">
                  <c:v>0.58399999999999996</c:v>
                </c:pt>
                <c:pt idx="20">
                  <c:v>0.56799999999999995</c:v>
                </c:pt>
                <c:pt idx="21">
                  <c:v>0.55600000000000005</c:v>
                </c:pt>
                <c:pt idx="22">
                  <c:v>0.54</c:v>
                </c:pt>
                <c:pt idx="23">
                  <c:v>0.52800000000000002</c:v>
                </c:pt>
                <c:pt idx="24">
                  <c:v>0.51200000000000001</c:v>
                </c:pt>
                <c:pt idx="25">
                  <c:v>0.501</c:v>
                </c:pt>
                <c:pt idx="26">
                  <c:v>0.48499999999999999</c:v>
                </c:pt>
                <c:pt idx="27">
                  <c:v>0.47299999999999998</c:v>
                </c:pt>
                <c:pt idx="28">
                  <c:v>0.45800000000000002</c:v>
                </c:pt>
                <c:pt idx="29">
                  <c:v>0.44700000000000001</c:v>
                </c:pt>
                <c:pt idx="30">
                  <c:v>0.43099999999999999</c:v>
                </c:pt>
                <c:pt idx="31">
                  <c:v>0.42099999999999999</c:v>
                </c:pt>
                <c:pt idx="32">
                  <c:v>0.40699999999999997</c:v>
                </c:pt>
                <c:pt idx="33">
                  <c:v>0.39500000000000002</c:v>
                </c:pt>
                <c:pt idx="34">
                  <c:v>0.38200000000000001</c:v>
                </c:pt>
                <c:pt idx="35">
                  <c:v>0.371</c:v>
                </c:pt>
                <c:pt idx="36">
                  <c:v>0.35799999999999998</c:v>
                </c:pt>
                <c:pt idx="37">
                  <c:v>0.34899999999999998</c:v>
                </c:pt>
                <c:pt idx="38">
                  <c:v>0.33600000000000002</c:v>
                </c:pt>
                <c:pt idx="39">
                  <c:v>0.32800000000000001</c:v>
                </c:pt>
                <c:pt idx="40">
                  <c:v>0.316</c:v>
                </c:pt>
                <c:pt idx="41">
                  <c:v>0.308</c:v>
                </c:pt>
                <c:pt idx="42">
                  <c:v>0.29799999999999999</c:v>
                </c:pt>
                <c:pt idx="43">
                  <c:v>0.29199999999999998</c:v>
                </c:pt>
                <c:pt idx="44">
                  <c:v>0.28199999999999997</c:v>
                </c:pt>
                <c:pt idx="45">
                  <c:v>0.27600000000000002</c:v>
                </c:pt>
                <c:pt idx="46">
                  <c:v>0.26700000000000002</c:v>
                </c:pt>
                <c:pt idx="47">
                  <c:v>0.26200000000000001</c:v>
                </c:pt>
                <c:pt idx="48">
                  <c:v>0.254</c:v>
                </c:pt>
                <c:pt idx="49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B9-41B4-B984-AD4B1A844520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D-F'!$G$118:$G$167</c:f>
              <c:numCache>
                <c:formatCode>0.0000</c:formatCode>
                <c:ptCount val="50"/>
                <c:pt idx="0">
                  <c:v>0.93300000000000005</c:v>
                </c:pt>
                <c:pt idx="1">
                  <c:v>0.90400000000000003</c:v>
                </c:pt>
                <c:pt idx="2">
                  <c:v>0.88900000000000001</c:v>
                </c:pt>
                <c:pt idx="3">
                  <c:v>0.85699999999999998</c:v>
                </c:pt>
                <c:pt idx="4">
                  <c:v>0.82799999999999996</c:v>
                </c:pt>
                <c:pt idx="5">
                  <c:v>0.80300000000000005</c:v>
                </c:pt>
                <c:pt idx="6">
                  <c:v>0.78500000000000003</c:v>
                </c:pt>
                <c:pt idx="7">
                  <c:v>0.76400000000000001</c:v>
                </c:pt>
                <c:pt idx="8">
                  <c:v>0.751</c:v>
                </c:pt>
                <c:pt idx="9">
                  <c:v>0.73399999999999999</c:v>
                </c:pt>
                <c:pt idx="10">
                  <c:v>0.72</c:v>
                </c:pt>
                <c:pt idx="11">
                  <c:v>0.70299999999999996</c:v>
                </c:pt>
                <c:pt idx="12">
                  <c:v>0.69199999999999995</c:v>
                </c:pt>
                <c:pt idx="13">
                  <c:v>0.67400000000000004</c:v>
                </c:pt>
                <c:pt idx="14">
                  <c:v>0.66200000000000003</c:v>
                </c:pt>
                <c:pt idx="15">
                  <c:v>0.64400000000000002</c:v>
                </c:pt>
                <c:pt idx="16">
                  <c:v>0.63300000000000001</c:v>
                </c:pt>
                <c:pt idx="17">
                  <c:v>0.61299999999999999</c:v>
                </c:pt>
                <c:pt idx="18">
                  <c:v>0.59899999999999998</c:v>
                </c:pt>
                <c:pt idx="19">
                  <c:v>0.58199999999999996</c:v>
                </c:pt>
                <c:pt idx="20">
                  <c:v>0.56899999999999995</c:v>
                </c:pt>
                <c:pt idx="21">
                  <c:v>0.55100000000000005</c:v>
                </c:pt>
                <c:pt idx="22">
                  <c:v>0.53700000000000003</c:v>
                </c:pt>
                <c:pt idx="23">
                  <c:v>0.52</c:v>
                </c:pt>
                <c:pt idx="24">
                  <c:v>0.50700000000000001</c:v>
                </c:pt>
                <c:pt idx="25">
                  <c:v>0.49199999999999999</c:v>
                </c:pt>
                <c:pt idx="26">
                  <c:v>0.47699999999999998</c:v>
                </c:pt>
                <c:pt idx="27">
                  <c:v>0.46200000000000002</c:v>
                </c:pt>
                <c:pt idx="28">
                  <c:v>0.44800000000000001</c:v>
                </c:pt>
                <c:pt idx="29">
                  <c:v>0.434</c:v>
                </c:pt>
                <c:pt idx="30">
                  <c:v>0.42099999999999999</c:v>
                </c:pt>
                <c:pt idx="31">
                  <c:v>0.40600000000000003</c:v>
                </c:pt>
                <c:pt idx="32">
                  <c:v>0.39400000000000002</c:v>
                </c:pt>
                <c:pt idx="33">
                  <c:v>0.38</c:v>
                </c:pt>
                <c:pt idx="34">
                  <c:v>0.37</c:v>
                </c:pt>
                <c:pt idx="35">
                  <c:v>0.35599999999999998</c:v>
                </c:pt>
                <c:pt idx="36">
                  <c:v>0.34499999999999997</c:v>
                </c:pt>
                <c:pt idx="37">
                  <c:v>0.33200000000000002</c:v>
                </c:pt>
                <c:pt idx="38">
                  <c:v>0.32200000000000001</c:v>
                </c:pt>
                <c:pt idx="39">
                  <c:v>0.309</c:v>
                </c:pt>
                <c:pt idx="40">
                  <c:v>0.3</c:v>
                </c:pt>
                <c:pt idx="41">
                  <c:v>0.28899999999999998</c:v>
                </c:pt>
                <c:pt idx="42">
                  <c:v>0.28000000000000003</c:v>
                </c:pt>
                <c:pt idx="43">
                  <c:v>0.27100000000000002</c:v>
                </c:pt>
                <c:pt idx="44">
                  <c:v>0.26300000000000001</c:v>
                </c:pt>
                <c:pt idx="45">
                  <c:v>0.254</c:v>
                </c:pt>
                <c:pt idx="46">
                  <c:v>0.247</c:v>
                </c:pt>
                <c:pt idx="47">
                  <c:v>0.24</c:v>
                </c:pt>
                <c:pt idx="48">
                  <c:v>0.23300000000000001</c:v>
                </c:pt>
                <c:pt idx="49">
                  <c:v>0.22700000000000001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B9-41B4-B984-AD4B1A844520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D-F'!$H$118:$H$167</c:f>
              <c:numCache>
                <c:formatCode>0.0000</c:formatCode>
                <c:ptCount val="50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0.13</c:v>
                </c:pt>
                <c:pt idx="7">
                  <c:v>0.13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</c:v>
                </c:pt>
                <c:pt idx="22">
                  <c:v>0.13</c:v>
                </c:pt>
                <c:pt idx="23">
                  <c:v>0.13</c:v>
                </c:pt>
                <c:pt idx="24">
                  <c:v>0.13</c:v>
                </c:pt>
                <c:pt idx="25">
                  <c:v>0.13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</c:v>
                </c:pt>
                <c:pt idx="35">
                  <c:v>0.13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B9-41B4-B984-AD4B1A844520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'Kinetik 5. D-F'!$A$118:$A$167</c:f>
              <c:numCache>
                <c:formatCode>0</c:formatCode>
                <c:ptCount val="5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</c:numCache>
            </c:numRef>
          </c:xVal>
          <c:yVal>
            <c:numRef>
              <c:f>'Kinetik 5. D-F'!$I$118:$I$167</c:f>
              <c:numCache>
                <c:formatCode>0.0000</c:formatCode>
                <c:ptCount val="50"/>
                <c:pt idx="0">
                  <c:v>0.129</c:v>
                </c:pt>
                <c:pt idx="1">
                  <c:v>0.129</c:v>
                </c:pt>
                <c:pt idx="2">
                  <c:v>0.129</c:v>
                </c:pt>
                <c:pt idx="3">
                  <c:v>0.129</c:v>
                </c:pt>
                <c:pt idx="4">
                  <c:v>0.129</c:v>
                </c:pt>
                <c:pt idx="5">
                  <c:v>0.129</c:v>
                </c:pt>
                <c:pt idx="6">
                  <c:v>0.129</c:v>
                </c:pt>
                <c:pt idx="7">
                  <c:v>0.129</c:v>
                </c:pt>
                <c:pt idx="8">
                  <c:v>0.129</c:v>
                </c:pt>
                <c:pt idx="9">
                  <c:v>0.129</c:v>
                </c:pt>
                <c:pt idx="10">
                  <c:v>0.129</c:v>
                </c:pt>
                <c:pt idx="11">
                  <c:v>0.129</c:v>
                </c:pt>
                <c:pt idx="12">
                  <c:v>0.129</c:v>
                </c:pt>
                <c:pt idx="13">
                  <c:v>0.129</c:v>
                </c:pt>
                <c:pt idx="14">
                  <c:v>0.129</c:v>
                </c:pt>
                <c:pt idx="15">
                  <c:v>0.129</c:v>
                </c:pt>
                <c:pt idx="16">
                  <c:v>0.129</c:v>
                </c:pt>
                <c:pt idx="17">
                  <c:v>0.129</c:v>
                </c:pt>
                <c:pt idx="18">
                  <c:v>0.129</c:v>
                </c:pt>
                <c:pt idx="19">
                  <c:v>0.129</c:v>
                </c:pt>
                <c:pt idx="20">
                  <c:v>0.129</c:v>
                </c:pt>
                <c:pt idx="21">
                  <c:v>0.129</c:v>
                </c:pt>
                <c:pt idx="22">
                  <c:v>0.129</c:v>
                </c:pt>
                <c:pt idx="23">
                  <c:v>0.129</c:v>
                </c:pt>
                <c:pt idx="24">
                  <c:v>0.129</c:v>
                </c:pt>
                <c:pt idx="25">
                  <c:v>0.129</c:v>
                </c:pt>
                <c:pt idx="26">
                  <c:v>0.129</c:v>
                </c:pt>
                <c:pt idx="27">
                  <c:v>0.129</c:v>
                </c:pt>
                <c:pt idx="28">
                  <c:v>0.129</c:v>
                </c:pt>
                <c:pt idx="29">
                  <c:v>0.129</c:v>
                </c:pt>
                <c:pt idx="30">
                  <c:v>0.129</c:v>
                </c:pt>
                <c:pt idx="31">
                  <c:v>0.129</c:v>
                </c:pt>
                <c:pt idx="32">
                  <c:v>0.129</c:v>
                </c:pt>
                <c:pt idx="33">
                  <c:v>0.129</c:v>
                </c:pt>
                <c:pt idx="34">
                  <c:v>0.129</c:v>
                </c:pt>
                <c:pt idx="35">
                  <c:v>0.129</c:v>
                </c:pt>
                <c:pt idx="36">
                  <c:v>0.129</c:v>
                </c:pt>
                <c:pt idx="37">
                  <c:v>0.129</c:v>
                </c:pt>
                <c:pt idx="38">
                  <c:v>0.129</c:v>
                </c:pt>
                <c:pt idx="39">
                  <c:v>0.129</c:v>
                </c:pt>
                <c:pt idx="40">
                  <c:v>0.129</c:v>
                </c:pt>
                <c:pt idx="41">
                  <c:v>0.129</c:v>
                </c:pt>
                <c:pt idx="42">
                  <c:v>0.129</c:v>
                </c:pt>
                <c:pt idx="43">
                  <c:v>0.129</c:v>
                </c:pt>
                <c:pt idx="44">
                  <c:v>0.129</c:v>
                </c:pt>
                <c:pt idx="45">
                  <c:v>0.129</c:v>
                </c:pt>
                <c:pt idx="46">
                  <c:v>0.129</c:v>
                </c:pt>
                <c:pt idx="47">
                  <c:v>0.129</c:v>
                </c:pt>
                <c:pt idx="48">
                  <c:v>0.129</c:v>
                </c:pt>
                <c:pt idx="49">
                  <c:v>0.129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BB9-41B4-B984-AD4B1A84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019455"/>
        <c:axId val="1232999295"/>
      </c:scatterChart>
      <c:valAx>
        <c:axId val="123301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99295"/>
        <c:crosses val="autoZero"/>
        <c:crossBetween val="midCat"/>
      </c:valAx>
      <c:valAx>
        <c:axId val="123299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1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1.'!$E$39:$CZ$39</c:f>
              <c:numCache>
                <c:formatCode>0.0000</c:formatCode>
                <c:ptCount val="100"/>
                <c:pt idx="0">
                  <c:v>0.89100000000000001</c:v>
                </c:pt>
                <c:pt idx="1">
                  <c:v>0.875</c:v>
                </c:pt>
                <c:pt idx="2">
                  <c:v>0.86199999999999999</c:v>
                </c:pt>
                <c:pt idx="3">
                  <c:v>0.84899999999999998</c:v>
                </c:pt>
                <c:pt idx="4">
                  <c:v>0.84</c:v>
                </c:pt>
                <c:pt idx="5">
                  <c:v>0.82899999999999996</c:v>
                </c:pt>
                <c:pt idx="6">
                  <c:v>0.82</c:v>
                </c:pt>
                <c:pt idx="7">
                  <c:v>0.81399999999999995</c:v>
                </c:pt>
                <c:pt idx="8">
                  <c:v>0.80400000000000005</c:v>
                </c:pt>
                <c:pt idx="9">
                  <c:v>0.79500000000000004</c:v>
                </c:pt>
                <c:pt idx="10">
                  <c:v>0.78500000000000003</c:v>
                </c:pt>
                <c:pt idx="11">
                  <c:v>0.77700000000000002</c:v>
                </c:pt>
                <c:pt idx="12">
                  <c:v>0.76900000000000002</c:v>
                </c:pt>
                <c:pt idx="13">
                  <c:v>0.76100000000000001</c:v>
                </c:pt>
                <c:pt idx="14">
                  <c:v>0.752</c:v>
                </c:pt>
                <c:pt idx="15">
                  <c:v>0.74399999999999999</c:v>
                </c:pt>
                <c:pt idx="16">
                  <c:v>0.73299999999999998</c:v>
                </c:pt>
                <c:pt idx="17">
                  <c:v>0.72499999999999998</c:v>
                </c:pt>
                <c:pt idx="18">
                  <c:v>0.71499999999999997</c:v>
                </c:pt>
                <c:pt idx="19">
                  <c:v>0.70299999999999996</c:v>
                </c:pt>
                <c:pt idx="20">
                  <c:v>0.69299999999999995</c:v>
                </c:pt>
                <c:pt idx="21">
                  <c:v>0.68300000000000005</c:v>
                </c:pt>
                <c:pt idx="22">
                  <c:v>0.67300000000000004</c:v>
                </c:pt>
                <c:pt idx="23">
                  <c:v>0.66200000000000003</c:v>
                </c:pt>
                <c:pt idx="24">
                  <c:v>0.65100000000000002</c:v>
                </c:pt>
                <c:pt idx="25">
                  <c:v>0.64300000000000002</c:v>
                </c:pt>
                <c:pt idx="26">
                  <c:v>0.63300000000000001</c:v>
                </c:pt>
                <c:pt idx="27">
                  <c:v>0.62</c:v>
                </c:pt>
                <c:pt idx="28">
                  <c:v>0.61299999999999999</c:v>
                </c:pt>
                <c:pt idx="29">
                  <c:v>0.60199999999999998</c:v>
                </c:pt>
                <c:pt idx="30">
                  <c:v>0.59199999999999997</c:v>
                </c:pt>
                <c:pt idx="31">
                  <c:v>0.58199999999999996</c:v>
                </c:pt>
                <c:pt idx="32">
                  <c:v>0.57399999999999995</c:v>
                </c:pt>
                <c:pt idx="33">
                  <c:v>0.56399999999999995</c:v>
                </c:pt>
                <c:pt idx="34">
                  <c:v>0.55500000000000005</c:v>
                </c:pt>
                <c:pt idx="35">
                  <c:v>0.54700000000000004</c:v>
                </c:pt>
                <c:pt idx="36">
                  <c:v>0.53600000000000003</c:v>
                </c:pt>
                <c:pt idx="37">
                  <c:v>0.52900000000000003</c:v>
                </c:pt>
                <c:pt idx="38">
                  <c:v>0.51800000000000002</c:v>
                </c:pt>
                <c:pt idx="39">
                  <c:v>0.51100000000000001</c:v>
                </c:pt>
                <c:pt idx="40">
                  <c:v>0.502</c:v>
                </c:pt>
                <c:pt idx="41">
                  <c:v>0.49399999999999999</c:v>
                </c:pt>
                <c:pt idx="42">
                  <c:v>0.48499999999999999</c:v>
                </c:pt>
                <c:pt idx="43">
                  <c:v>0.47899999999999998</c:v>
                </c:pt>
                <c:pt idx="44">
                  <c:v>0.47</c:v>
                </c:pt>
                <c:pt idx="45">
                  <c:v>0.46200000000000002</c:v>
                </c:pt>
                <c:pt idx="46">
                  <c:v>0.45200000000000001</c:v>
                </c:pt>
                <c:pt idx="47">
                  <c:v>0.44600000000000001</c:v>
                </c:pt>
                <c:pt idx="48">
                  <c:v>0.436</c:v>
                </c:pt>
                <c:pt idx="49">
                  <c:v>0.43099999999999999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8-457A-8982-A2F0785C8390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1.'!$E$40:$CZ$40</c:f>
              <c:numCache>
                <c:formatCode>0.0000</c:formatCode>
                <c:ptCount val="100"/>
                <c:pt idx="0">
                  <c:v>0.85499999999999998</c:v>
                </c:pt>
                <c:pt idx="1">
                  <c:v>0.84099999999999997</c:v>
                </c:pt>
                <c:pt idx="2">
                  <c:v>0.82899999999999996</c:v>
                </c:pt>
                <c:pt idx="3">
                  <c:v>0.82799999999999996</c:v>
                </c:pt>
                <c:pt idx="4">
                  <c:v>0.81599999999999995</c:v>
                </c:pt>
                <c:pt idx="5">
                  <c:v>0.81499999999999995</c:v>
                </c:pt>
                <c:pt idx="6">
                  <c:v>0.80200000000000005</c:v>
                </c:pt>
                <c:pt idx="7">
                  <c:v>0.8</c:v>
                </c:pt>
                <c:pt idx="8">
                  <c:v>0.78900000000000003</c:v>
                </c:pt>
                <c:pt idx="9">
                  <c:v>0.78200000000000003</c:v>
                </c:pt>
                <c:pt idx="10">
                  <c:v>0.77300000000000002</c:v>
                </c:pt>
                <c:pt idx="11">
                  <c:v>0.76900000000000002</c:v>
                </c:pt>
                <c:pt idx="12">
                  <c:v>0.76</c:v>
                </c:pt>
                <c:pt idx="13">
                  <c:v>0.753</c:v>
                </c:pt>
                <c:pt idx="14">
                  <c:v>0.74099999999999999</c:v>
                </c:pt>
                <c:pt idx="15">
                  <c:v>0.73499999999999999</c:v>
                </c:pt>
                <c:pt idx="16">
                  <c:v>0.72</c:v>
                </c:pt>
                <c:pt idx="17">
                  <c:v>0.71499999999999997</c:v>
                </c:pt>
                <c:pt idx="18">
                  <c:v>0.69899999999999995</c:v>
                </c:pt>
                <c:pt idx="19">
                  <c:v>0.69199999999999995</c:v>
                </c:pt>
                <c:pt idx="20">
                  <c:v>0.67800000000000005</c:v>
                </c:pt>
                <c:pt idx="21">
                  <c:v>0.67100000000000004</c:v>
                </c:pt>
                <c:pt idx="22">
                  <c:v>0.65800000000000003</c:v>
                </c:pt>
                <c:pt idx="23">
                  <c:v>0.65300000000000002</c:v>
                </c:pt>
                <c:pt idx="24">
                  <c:v>0.64</c:v>
                </c:pt>
                <c:pt idx="25">
                  <c:v>0.63500000000000001</c:v>
                </c:pt>
                <c:pt idx="26">
                  <c:v>0.624</c:v>
                </c:pt>
                <c:pt idx="27">
                  <c:v>0.61799999999999999</c:v>
                </c:pt>
                <c:pt idx="28">
                  <c:v>0.60599999999999998</c:v>
                </c:pt>
                <c:pt idx="29">
                  <c:v>0.60099999999999998</c:v>
                </c:pt>
                <c:pt idx="30">
                  <c:v>0.59</c:v>
                </c:pt>
                <c:pt idx="31">
                  <c:v>0.58199999999999996</c:v>
                </c:pt>
                <c:pt idx="32">
                  <c:v>0.57099999999999995</c:v>
                </c:pt>
                <c:pt idx="33">
                  <c:v>0.56599999999999995</c:v>
                </c:pt>
                <c:pt idx="34">
                  <c:v>0.55200000000000005</c:v>
                </c:pt>
                <c:pt idx="35">
                  <c:v>0.54800000000000004</c:v>
                </c:pt>
                <c:pt idx="36">
                  <c:v>0.53600000000000003</c:v>
                </c:pt>
                <c:pt idx="37">
                  <c:v>0.53</c:v>
                </c:pt>
                <c:pt idx="38">
                  <c:v>0.51700000000000002</c:v>
                </c:pt>
                <c:pt idx="39">
                  <c:v>0.51300000000000001</c:v>
                </c:pt>
                <c:pt idx="40">
                  <c:v>0.501</c:v>
                </c:pt>
                <c:pt idx="41">
                  <c:v>0.496</c:v>
                </c:pt>
                <c:pt idx="42">
                  <c:v>0.48499999999999999</c:v>
                </c:pt>
                <c:pt idx="43">
                  <c:v>0.48</c:v>
                </c:pt>
                <c:pt idx="44">
                  <c:v>0.46899999999999997</c:v>
                </c:pt>
                <c:pt idx="45">
                  <c:v>0.46500000000000002</c:v>
                </c:pt>
                <c:pt idx="46">
                  <c:v>0.45400000000000001</c:v>
                </c:pt>
                <c:pt idx="47">
                  <c:v>0.45100000000000001</c:v>
                </c:pt>
                <c:pt idx="48">
                  <c:v>0.439</c:v>
                </c:pt>
                <c:pt idx="49">
                  <c:v>0.437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C8-457A-8982-A2F0785C8390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1.'!$E$41:$CZ$41</c:f>
              <c:numCache>
                <c:formatCode>0.0000</c:formatCode>
                <c:ptCount val="100"/>
                <c:pt idx="0">
                  <c:v>0.86499999999999999</c:v>
                </c:pt>
                <c:pt idx="1">
                  <c:v>0.84899999999999998</c:v>
                </c:pt>
                <c:pt idx="2">
                  <c:v>0.84199999999999997</c:v>
                </c:pt>
                <c:pt idx="3">
                  <c:v>0.83</c:v>
                </c:pt>
                <c:pt idx="4">
                  <c:v>0.82899999999999996</c:v>
                </c:pt>
                <c:pt idx="5">
                  <c:v>0.81699999999999995</c:v>
                </c:pt>
                <c:pt idx="6">
                  <c:v>0.81899999999999995</c:v>
                </c:pt>
                <c:pt idx="7">
                  <c:v>0.80800000000000005</c:v>
                </c:pt>
                <c:pt idx="8">
                  <c:v>0.80800000000000005</c:v>
                </c:pt>
                <c:pt idx="9">
                  <c:v>0.79100000000000004</c:v>
                </c:pt>
                <c:pt idx="10">
                  <c:v>0.79100000000000004</c:v>
                </c:pt>
                <c:pt idx="11">
                  <c:v>0.77</c:v>
                </c:pt>
                <c:pt idx="12">
                  <c:v>0.76100000000000001</c:v>
                </c:pt>
                <c:pt idx="13">
                  <c:v>0.74299999999999999</c:v>
                </c:pt>
                <c:pt idx="14">
                  <c:v>0.73599999999999999</c:v>
                </c:pt>
                <c:pt idx="15">
                  <c:v>0.72199999999999998</c:v>
                </c:pt>
                <c:pt idx="16">
                  <c:v>0.71299999999999997</c:v>
                </c:pt>
                <c:pt idx="17">
                  <c:v>0.70199999999999996</c:v>
                </c:pt>
                <c:pt idx="18">
                  <c:v>0.69599999999999995</c:v>
                </c:pt>
                <c:pt idx="19">
                  <c:v>0.68300000000000005</c:v>
                </c:pt>
                <c:pt idx="20">
                  <c:v>0.67600000000000005</c:v>
                </c:pt>
                <c:pt idx="21">
                  <c:v>0.66300000000000003</c:v>
                </c:pt>
                <c:pt idx="22">
                  <c:v>0.65600000000000003</c:v>
                </c:pt>
                <c:pt idx="23">
                  <c:v>0.64400000000000002</c:v>
                </c:pt>
                <c:pt idx="24">
                  <c:v>0.63600000000000001</c:v>
                </c:pt>
                <c:pt idx="25">
                  <c:v>0.625</c:v>
                </c:pt>
                <c:pt idx="26">
                  <c:v>0.621</c:v>
                </c:pt>
                <c:pt idx="27">
                  <c:v>0.60599999999999998</c:v>
                </c:pt>
                <c:pt idx="28">
                  <c:v>0.59899999999999998</c:v>
                </c:pt>
                <c:pt idx="29">
                  <c:v>0.58799999999999997</c:v>
                </c:pt>
                <c:pt idx="30">
                  <c:v>0.57999999999999996</c:v>
                </c:pt>
                <c:pt idx="31">
                  <c:v>0.56699999999999995</c:v>
                </c:pt>
                <c:pt idx="32">
                  <c:v>0.56100000000000005</c:v>
                </c:pt>
                <c:pt idx="33">
                  <c:v>0.54800000000000004</c:v>
                </c:pt>
                <c:pt idx="34">
                  <c:v>0.54100000000000004</c:v>
                </c:pt>
                <c:pt idx="35">
                  <c:v>0.53100000000000003</c:v>
                </c:pt>
                <c:pt idx="36">
                  <c:v>0.52300000000000002</c:v>
                </c:pt>
                <c:pt idx="37">
                  <c:v>0.51200000000000001</c:v>
                </c:pt>
                <c:pt idx="38">
                  <c:v>0.504</c:v>
                </c:pt>
                <c:pt idx="39">
                  <c:v>0.495</c:v>
                </c:pt>
                <c:pt idx="40">
                  <c:v>0.48899999999999999</c:v>
                </c:pt>
                <c:pt idx="41">
                  <c:v>0.47499999999999998</c:v>
                </c:pt>
                <c:pt idx="42">
                  <c:v>0.47099999999999997</c:v>
                </c:pt>
                <c:pt idx="43">
                  <c:v>0.45900000000000002</c:v>
                </c:pt>
                <c:pt idx="44">
                  <c:v>0.45300000000000001</c:v>
                </c:pt>
                <c:pt idx="45">
                  <c:v>0.442</c:v>
                </c:pt>
                <c:pt idx="46">
                  <c:v>0.434</c:v>
                </c:pt>
                <c:pt idx="47">
                  <c:v>0.42499999999999999</c:v>
                </c:pt>
                <c:pt idx="48">
                  <c:v>0.41799999999999998</c:v>
                </c:pt>
                <c:pt idx="49">
                  <c:v>0.40799999999999997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8-457A-8982-A2F0785C8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1.'!$E$54:$CZ$54</c:f>
              <c:numCache>
                <c:formatCode>0.0000</c:formatCode>
                <c:ptCount val="100"/>
                <c:pt idx="0">
                  <c:v>0.90600000000000003</c:v>
                </c:pt>
                <c:pt idx="1">
                  <c:v>0.89500000000000002</c:v>
                </c:pt>
                <c:pt idx="2">
                  <c:v>0.88300000000000001</c:v>
                </c:pt>
                <c:pt idx="3">
                  <c:v>0.86899999999999999</c:v>
                </c:pt>
                <c:pt idx="4">
                  <c:v>0.86099999999999999</c:v>
                </c:pt>
                <c:pt idx="5">
                  <c:v>0.85199999999999998</c:v>
                </c:pt>
                <c:pt idx="6">
                  <c:v>0.84099999999999997</c:v>
                </c:pt>
                <c:pt idx="7">
                  <c:v>0.83699999999999997</c:v>
                </c:pt>
                <c:pt idx="8">
                  <c:v>0.82699999999999996</c:v>
                </c:pt>
                <c:pt idx="9">
                  <c:v>0.81799999999999995</c:v>
                </c:pt>
                <c:pt idx="10">
                  <c:v>0.80500000000000005</c:v>
                </c:pt>
                <c:pt idx="11">
                  <c:v>0.79600000000000004</c:v>
                </c:pt>
                <c:pt idx="12">
                  <c:v>0.78400000000000003</c:v>
                </c:pt>
                <c:pt idx="13">
                  <c:v>0.77500000000000002</c:v>
                </c:pt>
                <c:pt idx="14">
                  <c:v>0.76400000000000001</c:v>
                </c:pt>
                <c:pt idx="15">
                  <c:v>0.75700000000000001</c:v>
                </c:pt>
                <c:pt idx="16">
                  <c:v>0.74299999999999999</c:v>
                </c:pt>
                <c:pt idx="17">
                  <c:v>0.73599999999999999</c:v>
                </c:pt>
                <c:pt idx="18">
                  <c:v>0.72599999999999998</c:v>
                </c:pt>
                <c:pt idx="19">
                  <c:v>0.71699999999999997</c:v>
                </c:pt>
                <c:pt idx="20">
                  <c:v>0.70499999999999996</c:v>
                </c:pt>
                <c:pt idx="21">
                  <c:v>0.69899999999999995</c:v>
                </c:pt>
                <c:pt idx="22">
                  <c:v>0.68899999999999995</c:v>
                </c:pt>
                <c:pt idx="23">
                  <c:v>0.68100000000000005</c:v>
                </c:pt>
                <c:pt idx="24">
                  <c:v>0.67100000000000004</c:v>
                </c:pt>
                <c:pt idx="25">
                  <c:v>0.66400000000000003</c:v>
                </c:pt>
                <c:pt idx="26">
                  <c:v>0.65400000000000003</c:v>
                </c:pt>
                <c:pt idx="27">
                  <c:v>0.64400000000000002</c:v>
                </c:pt>
                <c:pt idx="28">
                  <c:v>0.63700000000000001</c:v>
                </c:pt>
                <c:pt idx="29">
                  <c:v>0.628</c:v>
                </c:pt>
                <c:pt idx="30">
                  <c:v>0.61899999999999999</c:v>
                </c:pt>
                <c:pt idx="31">
                  <c:v>0.60899999999999999</c:v>
                </c:pt>
                <c:pt idx="32">
                  <c:v>0.60099999999999998</c:v>
                </c:pt>
                <c:pt idx="33">
                  <c:v>0.59299999999999997</c:v>
                </c:pt>
                <c:pt idx="34">
                  <c:v>0.58299999999999996</c:v>
                </c:pt>
                <c:pt idx="35">
                  <c:v>0.57599999999999996</c:v>
                </c:pt>
                <c:pt idx="36">
                  <c:v>0.56599999999999995</c:v>
                </c:pt>
                <c:pt idx="37">
                  <c:v>0.56100000000000005</c:v>
                </c:pt>
                <c:pt idx="38">
                  <c:v>0.55000000000000004</c:v>
                </c:pt>
                <c:pt idx="39">
                  <c:v>0.54600000000000004</c:v>
                </c:pt>
                <c:pt idx="40">
                  <c:v>0.53600000000000003</c:v>
                </c:pt>
                <c:pt idx="41">
                  <c:v>0.53200000000000003</c:v>
                </c:pt>
                <c:pt idx="42">
                  <c:v>0.52200000000000002</c:v>
                </c:pt>
                <c:pt idx="43">
                  <c:v>0.51900000000000002</c:v>
                </c:pt>
                <c:pt idx="44">
                  <c:v>0.51</c:v>
                </c:pt>
                <c:pt idx="45">
                  <c:v>0.504</c:v>
                </c:pt>
                <c:pt idx="46">
                  <c:v>0.49299999999999999</c:v>
                </c:pt>
                <c:pt idx="47">
                  <c:v>0.48799999999999999</c:v>
                </c:pt>
                <c:pt idx="48">
                  <c:v>0.47599999999999998</c:v>
                </c:pt>
                <c:pt idx="49">
                  <c:v>0.47099999999999997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F-4C20-B887-8DEE02588D5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1.'!$E$55:$CZ$55</c:f>
              <c:numCache>
                <c:formatCode>0.0000</c:formatCode>
                <c:ptCount val="100"/>
                <c:pt idx="0">
                  <c:v>0.86499999999999999</c:v>
                </c:pt>
                <c:pt idx="1">
                  <c:v>0.85499999999999998</c:v>
                </c:pt>
                <c:pt idx="2">
                  <c:v>0.83499999999999996</c:v>
                </c:pt>
                <c:pt idx="3">
                  <c:v>0.83199999999999996</c:v>
                </c:pt>
                <c:pt idx="4">
                  <c:v>0.81499999999999995</c:v>
                </c:pt>
                <c:pt idx="5">
                  <c:v>0.81100000000000005</c:v>
                </c:pt>
                <c:pt idx="6">
                  <c:v>0.79500000000000004</c:v>
                </c:pt>
                <c:pt idx="7">
                  <c:v>0.79200000000000004</c:v>
                </c:pt>
                <c:pt idx="8">
                  <c:v>0.77900000000000003</c:v>
                </c:pt>
                <c:pt idx="9">
                  <c:v>0.77200000000000002</c:v>
                </c:pt>
                <c:pt idx="10">
                  <c:v>0.76</c:v>
                </c:pt>
                <c:pt idx="11">
                  <c:v>0.754</c:v>
                </c:pt>
                <c:pt idx="12">
                  <c:v>0.74399999999999999</c:v>
                </c:pt>
                <c:pt idx="13">
                  <c:v>0.73599999999999999</c:v>
                </c:pt>
                <c:pt idx="14">
                  <c:v>0.72499999999999998</c:v>
                </c:pt>
                <c:pt idx="15">
                  <c:v>0.72099999999999997</c:v>
                </c:pt>
                <c:pt idx="16">
                  <c:v>0.70899999999999996</c:v>
                </c:pt>
                <c:pt idx="17">
                  <c:v>0.70499999999999996</c:v>
                </c:pt>
                <c:pt idx="18">
                  <c:v>0.69399999999999995</c:v>
                </c:pt>
                <c:pt idx="19">
                  <c:v>0.69099999999999995</c:v>
                </c:pt>
                <c:pt idx="20">
                  <c:v>0.68200000000000005</c:v>
                </c:pt>
                <c:pt idx="21">
                  <c:v>0.68</c:v>
                </c:pt>
                <c:pt idx="22">
                  <c:v>0.67200000000000004</c:v>
                </c:pt>
                <c:pt idx="23">
                  <c:v>0.67200000000000004</c:v>
                </c:pt>
                <c:pt idx="24">
                  <c:v>0.66300000000000003</c:v>
                </c:pt>
                <c:pt idx="25">
                  <c:v>0.66300000000000003</c:v>
                </c:pt>
                <c:pt idx="26">
                  <c:v>0.65400000000000003</c:v>
                </c:pt>
                <c:pt idx="27">
                  <c:v>0.65100000000000002</c:v>
                </c:pt>
                <c:pt idx="28">
                  <c:v>0.63900000000000001</c:v>
                </c:pt>
                <c:pt idx="29">
                  <c:v>0.63800000000000001</c:v>
                </c:pt>
                <c:pt idx="30">
                  <c:v>0.627</c:v>
                </c:pt>
                <c:pt idx="31">
                  <c:v>0.622</c:v>
                </c:pt>
                <c:pt idx="32">
                  <c:v>0.61</c:v>
                </c:pt>
                <c:pt idx="33">
                  <c:v>0.60799999999999998</c:v>
                </c:pt>
                <c:pt idx="34">
                  <c:v>0.59199999999999997</c:v>
                </c:pt>
                <c:pt idx="35">
                  <c:v>0.59099999999999997</c:v>
                </c:pt>
                <c:pt idx="36">
                  <c:v>0.57799999999999996</c:v>
                </c:pt>
                <c:pt idx="37">
                  <c:v>0.57499999999999996</c:v>
                </c:pt>
                <c:pt idx="38">
                  <c:v>0.56100000000000005</c:v>
                </c:pt>
                <c:pt idx="39">
                  <c:v>0.55900000000000005</c:v>
                </c:pt>
                <c:pt idx="40">
                  <c:v>0.54500000000000004</c:v>
                </c:pt>
                <c:pt idx="41">
                  <c:v>0.54400000000000004</c:v>
                </c:pt>
                <c:pt idx="42">
                  <c:v>0.53100000000000003</c:v>
                </c:pt>
                <c:pt idx="43">
                  <c:v>0.52900000000000003</c:v>
                </c:pt>
                <c:pt idx="44">
                  <c:v>0.51500000000000001</c:v>
                </c:pt>
                <c:pt idx="45">
                  <c:v>0.51300000000000001</c:v>
                </c:pt>
                <c:pt idx="46">
                  <c:v>0.501</c:v>
                </c:pt>
                <c:pt idx="47">
                  <c:v>0.5</c:v>
                </c:pt>
                <c:pt idx="48">
                  <c:v>0.48499999999999999</c:v>
                </c:pt>
                <c:pt idx="49">
                  <c:v>0.48499999999999999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F-4C20-B887-8DEE02588D53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1.'!$E$56:$CZ$56</c:f>
              <c:numCache>
                <c:formatCode>0.0000</c:formatCode>
                <c:ptCount val="100"/>
                <c:pt idx="0">
                  <c:v>0.84</c:v>
                </c:pt>
                <c:pt idx="1">
                  <c:v>0.82599999999999996</c:v>
                </c:pt>
                <c:pt idx="2">
                  <c:v>0.81899999999999995</c:v>
                </c:pt>
                <c:pt idx="3">
                  <c:v>0.80400000000000005</c:v>
                </c:pt>
                <c:pt idx="4">
                  <c:v>0.80200000000000005</c:v>
                </c:pt>
                <c:pt idx="5">
                  <c:v>0.79</c:v>
                </c:pt>
                <c:pt idx="6">
                  <c:v>0.79</c:v>
                </c:pt>
                <c:pt idx="7">
                  <c:v>0.78</c:v>
                </c:pt>
                <c:pt idx="8">
                  <c:v>0.78500000000000003</c:v>
                </c:pt>
                <c:pt idx="9">
                  <c:v>0.77500000000000002</c:v>
                </c:pt>
                <c:pt idx="10">
                  <c:v>0.78300000000000003</c:v>
                </c:pt>
                <c:pt idx="11">
                  <c:v>0.77</c:v>
                </c:pt>
                <c:pt idx="12">
                  <c:v>0.77100000000000002</c:v>
                </c:pt>
                <c:pt idx="13">
                  <c:v>0.75800000000000001</c:v>
                </c:pt>
                <c:pt idx="14">
                  <c:v>0.75700000000000001</c:v>
                </c:pt>
                <c:pt idx="15">
                  <c:v>0.745</c:v>
                </c:pt>
                <c:pt idx="16">
                  <c:v>0.73699999999999999</c:v>
                </c:pt>
                <c:pt idx="17">
                  <c:v>0.72499999999999998</c:v>
                </c:pt>
                <c:pt idx="18">
                  <c:v>0.71899999999999997</c:v>
                </c:pt>
                <c:pt idx="19">
                  <c:v>0.70399999999999996</c:v>
                </c:pt>
                <c:pt idx="20">
                  <c:v>0.69599999999999995</c:v>
                </c:pt>
                <c:pt idx="21">
                  <c:v>0.68200000000000005</c:v>
                </c:pt>
                <c:pt idx="22">
                  <c:v>0.67300000000000004</c:v>
                </c:pt>
                <c:pt idx="23">
                  <c:v>0.65800000000000003</c:v>
                </c:pt>
                <c:pt idx="24">
                  <c:v>0.64700000000000002</c:v>
                </c:pt>
                <c:pt idx="25">
                  <c:v>0.63600000000000001</c:v>
                </c:pt>
                <c:pt idx="26">
                  <c:v>0.628</c:v>
                </c:pt>
                <c:pt idx="27">
                  <c:v>0.61299999999999999</c:v>
                </c:pt>
                <c:pt idx="28">
                  <c:v>0.60599999999999998</c:v>
                </c:pt>
                <c:pt idx="29">
                  <c:v>0.59299999999999997</c:v>
                </c:pt>
                <c:pt idx="30">
                  <c:v>0.58599999999999997</c:v>
                </c:pt>
                <c:pt idx="31">
                  <c:v>0.57299999999999995</c:v>
                </c:pt>
                <c:pt idx="32">
                  <c:v>0.56799999999999995</c:v>
                </c:pt>
                <c:pt idx="33">
                  <c:v>0.55600000000000005</c:v>
                </c:pt>
                <c:pt idx="34">
                  <c:v>0.54900000000000004</c:v>
                </c:pt>
                <c:pt idx="35">
                  <c:v>0.53800000000000003</c:v>
                </c:pt>
                <c:pt idx="36">
                  <c:v>0.53100000000000003</c:v>
                </c:pt>
                <c:pt idx="37">
                  <c:v>0.52100000000000002</c:v>
                </c:pt>
                <c:pt idx="38">
                  <c:v>0.51400000000000001</c:v>
                </c:pt>
                <c:pt idx="39">
                  <c:v>0.504</c:v>
                </c:pt>
                <c:pt idx="40">
                  <c:v>0.499</c:v>
                </c:pt>
                <c:pt idx="41">
                  <c:v>0.48599999999999999</c:v>
                </c:pt>
                <c:pt idx="42">
                  <c:v>0.48299999999999998</c:v>
                </c:pt>
                <c:pt idx="43">
                  <c:v>0.47199999999999998</c:v>
                </c:pt>
                <c:pt idx="44">
                  <c:v>0.46700000000000003</c:v>
                </c:pt>
                <c:pt idx="45">
                  <c:v>0.45700000000000002</c:v>
                </c:pt>
                <c:pt idx="46">
                  <c:v>0.45200000000000001</c:v>
                </c:pt>
                <c:pt idx="47">
                  <c:v>0.44400000000000001</c:v>
                </c:pt>
                <c:pt idx="48">
                  <c:v>0.438</c:v>
                </c:pt>
                <c:pt idx="49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0F-4C20-B887-8DEE02588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1.'!$E$69:$CZ$69</c:f>
              <c:numCache>
                <c:formatCode>0.0000</c:formatCode>
                <c:ptCount val="100"/>
                <c:pt idx="0">
                  <c:v>0.88400000000000001</c:v>
                </c:pt>
                <c:pt idx="1">
                  <c:v>0.872</c:v>
                </c:pt>
                <c:pt idx="2">
                  <c:v>0.86499999999999999</c:v>
                </c:pt>
                <c:pt idx="3">
                  <c:v>0.85399999999999998</c:v>
                </c:pt>
                <c:pt idx="4">
                  <c:v>0.85</c:v>
                </c:pt>
                <c:pt idx="5">
                  <c:v>0.83899999999999997</c:v>
                </c:pt>
                <c:pt idx="6">
                  <c:v>0.83199999999999996</c:v>
                </c:pt>
                <c:pt idx="7">
                  <c:v>0.82499999999999996</c:v>
                </c:pt>
                <c:pt idx="8">
                  <c:v>0.81499999999999995</c:v>
                </c:pt>
                <c:pt idx="9">
                  <c:v>0.80200000000000005</c:v>
                </c:pt>
                <c:pt idx="10">
                  <c:v>0.79200000000000004</c:v>
                </c:pt>
                <c:pt idx="11">
                  <c:v>0.77800000000000002</c:v>
                </c:pt>
                <c:pt idx="12">
                  <c:v>0.76900000000000002</c:v>
                </c:pt>
                <c:pt idx="13">
                  <c:v>0.755</c:v>
                </c:pt>
                <c:pt idx="14">
                  <c:v>0.746</c:v>
                </c:pt>
                <c:pt idx="15">
                  <c:v>0.73599999999999999</c:v>
                </c:pt>
                <c:pt idx="16">
                  <c:v>0.72499999999999998</c:v>
                </c:pt>
                <c:pt idx="17">
                  <c:v>0.71499999999999997</c:v>
                </c:pt>
                <c:pt idx="18">
                  <c:v>0.70699999999999996</c:v>
                </c:pt>
                <c:pt idx="19">
                  <c:v>0.69699999999999995</c:v>
                </c:pt>
                <c:pt idx="20">
                  <c:v>0.68799999999999994</c:v>
                </c:pt>
                <c:pt idx="21">
                  <c:v>0.68</c:v>
                </c:pt>
                <c:pt idx="22">
                  <c:v>0.67300000000000004</c:v>
                </c:pt>
                <c:pt idx="23">
                  <c:v>0.66400000000000003</c:v>
                </c:pt>
                <c:pt idx="24">
                  <c:v>0.65600000000000003</c:v>
                </c:pt>
                <c:pt idx="25">
                  <c:v>0.64800000000000002</c:v>
                </c:pt>
                <c:pt idx="26">
                  <c:v>0.64100000000000001</c:v>
                </c:pt>
                <c:pt idx="27">
                  <c:v>0.63100000000000001</c:v>
                </c:pt>
                <c:pt idx="28">
                  <c:v>0.627</c:v>
                </c:pt>
                <c:pt idx="29">
                  <c:v>0.61799999999999999</c:v>
                </c:pt>
                <c:pt idx="30">
                  <c:v>0.61099999999999999</c:v>
                </c:pt>
                <c:pt idx="31">
                  <c:v>0.60099999999999998</c:v>
                </c:pt>
                <c:pt idx="32">
                  <c:v>0.59599999999999997</c:v>
                </c:pt>
                <c:pt idx="33">
                  <c:v>0.58599999999999997</c:v>
                </c:pt>
                <c:pt idx="34">
                  <c:v>0.57899999999999996</c:v>
                </c:pt>
                <c:pt idx="35">
                  <c:v>0.56999999999999995</c:v>
                </c:pt>
                <c:pt idx="36">
                  <c:v>0.56200000000000006</c:v>
                </c:pt>
                <c:pt idx="37">
                  <c:v>0.55400000000000005</c:v>
                </c:pt>
                <c:pt idx="38">
                  <c:v>0.54500000000000004</c:v>
                </c:pt>
                <c:pt idx="39">
                  <c:v>0.53800000000000003</c:v>
                </c:pt>
                <c:pt idx="40">
                  <c:v>0.53</c:v>
                </c:pt>
                <c:pt idx="41">
                  <c:v>0.52200000000000002</c:v>
                </c:pt>
                <c:pt idx="42">
                  <c:v>0.51600000000000001</c:v>
                </c:pt>
                <c:pt idx="43">
                  <c:v>0.51</c:v>
                </c:pt>
                <c:pt idx="44">
                  <c:v>0.504</c:v>
                </c:pt>
                <c:pt idx="45">
                  <c:v>0.496</c:v>
                </c:pt>
                <c:pt idx="46">
                  <c:v>0.49</c:v>
                </c:pt>
                <c:pt idx="47">
                  <c:v>0.48399999999999999</c:v>
                </c:pt>
                <c:pt idx="48">
                  <c:v>0.47699999999999998</c:v>
                </c:pt>
                <c:pt idx="49">
                  <c:v>0.47199999999999998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5-49A6-A7FD-8D091AE423D5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1.'!$E$70:$CZ$70</c:f>
              <c:numCache>
                <c:formatCode>0.0000</c:formatCode>
                <c:ptCount val="100"/>
                <c:pt idx="0">
                  <c:v>0.875</c:v>
                </c:pt>
                <c:pt idx="1">
                  <c:v>0.86499999999999999</c:v>
                </c:pt>
                <c:pt idx="2">
                  <c:v>0.85099999999999998</c:v>
                </c:pt>
                <c:pt idx="3">
                  <c:v>0.84299999999999997</c:v>
                </c:pt>
                <c:pt idx="4">
                  <c:v>0.83399999999999996</c:v>
                </c:pt>
                <c:pt idx="5">
                  <c:v>0.82499999999999996</c:v>
                </c:pt>
                <c:pt idx="6">
                  <c:v>0.81599999999999995</c:v>
                </c:pt>
                <c:pt idx="7">
                  <c:v>0.80700000000000005</c:v>
                </c:pt>
                <c:pt idx="8">
                  <c:v>0.8</c:v>
                </c:pt>
                <c:pt idx="9">
                  <c:v>0.78900000000000003</c:v>
                </c:pt>
                <c:pt idx="10">
                  <c:v>0.78200000000000003</c:v>
                </c:pt>
                <c:pt idx="11">
                  <c:v>0.77300000000000002</c:v>
                </c:pt>
                <c:pt idx="12">
                  <c:v>0.76800000000000002</c:v>
                </c:pt>
                <c:pt idx="13">
                  <c:v>0.755</c:v>
                </c:pt>
                <c:pt idx="14">
                  <c:v>0.748</c:v>
                </c:pt>
                <c:pt idx="15">
                  <c:v>0.73899999999999999</c:v>
                </c:pt>
                <c:pt idx="16">
                  <c:v>0.73099999999999998</c:v>
                </c:pt>
                <c:pt idx="17">
                  <c:v>0.72199999999999998</c:v>
                </c:pt>
                <c:pt idx="18">
                  <c:v>0.71299999999999997</c:v>
                </c:pt>
                <c:pt idx="19">
                  <c:v>0.70499999999999996</c:v>
                </c:pt>
                <c:pt idx="20">
                  <c:v>0.69699999999999995</c:v>
                </c:pt>
                <c:pt idx="21">
                  <c:v>0.69</c:v>
                </c:pt>
                <c:pt idx="22">
                  <c:v>0.68500000000000005</c:v>
                </c:pt>
                <c:pt idx="23">
                  <c:v>0.67900000000000005</c:v>
                </c:pt>
                <c:pt idx="24">
                  <c:v>0.67300000000000004</c:v>
                </c:pt>
                <c:pt idx="25">
                  <c:v>0.66700000000000004</c:v>
                </c:pt>
                <c:pt idx="26">
                  <c:v>0.66400000000000003</c:v>
                </c:pt>
                <c:pt idx="27">
                  <c:v>0.65700000000000003</c:v>
                </c:pt>
                <c:pt idx="28">
                  <c:v>0.65100000000000002</c:v>
                </c:pt>
                <c:pt idx="29">
                  <c:v>0.64500000000000002</c:v>
                </c:pt>
                <c:pt idx="30">
                  <c:v>0.64100000000000001</c:v>
                </c:pt>
                <c:pt idx="31">
                  <c:v>0.63</c:v>
                </c:pt>
                <c:pt idx="32">
                  <c:v>0.626</c:v>
                </c:pt>
                <c:pt idx="33">
                  <c:v>0.61799999999999999</c:v>
                </c:pt>
                <c:pt idx="34">
                  <c:v>0.60799999999999998</c:v>
                </c:pt>
                <c:pt idx="35">
                  <c:v>0.60199999999999998</c:v>
                </c:pt>
                <c:pt idx="36">
                  <c:v>0.59499999999999997</c:v>
                </c:pt>
                <c:pt idx="37">
                  <c:v>0.58499999999999996</c:v>
                </c:pt>
                <c:pt idx="38">
                  <c:v>0.57599999999999996</c:v>
                </c:pt>
                <c:pt idx="39">
                  <c:v>0.56799999999999995</c:v>
                </c:pt>
                <c:pt idx="40">
                  <c:v>0.56000000000000005</c:v>
                </c:pt>
                <c:pt idx="41">
                  <c:v>0.55400000000000005</c:v>
                </c:pt>
                <c:pt idx="42">
                  <c:v>0.54500000000000004</c:v>
                </c:pt>
                <c:pt idx="43">
                  <c:v>0.53800000000000003</c:v>
                </c:pt>
                <c:pt idx="44">
                  <c:v>0.53</c:v>
                </c:pt>
                <c:pt idx="45">
                  <c:v>0.52100000000000002</c:v>
                </c:pt>
                <c:pt idx="46">
                  <c:v>0.51500000000000001</c:v>
                </c:pt>
                <c:pt idx="47">
                  <c:v>0.50700000000000001</c:v>
                </c:pt>
                <c:pt idx="48">
                  <c:v>0.499</c:v>
                </c:pt>
                <c:pt idx="49">
                  <c:v>0.49299999999999999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25-49A6-A7FD-8D091AE423D5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1.'!$E$71:$CZ$71</c:f>
              <c:numCache>
                <c:formatCode>0.0000</c:formatCode>
                <c:ptCount val="100"/>
                <c:pt idx="0">
                  <c:v>0.86699999999999999</c:v>
                </c:pt>
                <c:pt idx="1">
                  <c:v>0.85</c:v>
                </c:pt>
                <c:pt idx="2">
                  <c:v>0.84499999999999997</c:v>
                </c:pt>
                <c:pt idx="3">
                  <c:v>0.83</c:v>
                </c:pt>
                <c:pt idx="4">
                  <c:v>0.83199999999999996</c:v>
                </c:pt>
                <c:pt idx="5">
                  <c:v>0.81799999999999995</c:v>
                </c:pt>
                <c:pt idx="6">
                  <c:v>0.81899999999999995</c:v>
                </c:pt>
                <c:pt idx="7">
                  <c:v>0.80600000000000005</c:v>
                </c:pt>
                <c:pt idx="8">
                  <c:v>0.80700000000000005</c:v>
                </c:pt>
                <c:pt idx="9">
                  <c:v>0.79400000000000004</c:v>
                </c:pt>
                <c:pt idx="10">
                  <c:v>0.79700000000000004</c:v>
                </c:pt>
                <c:pt idx="11">
                  <c:v>0.78200000000000003</c:v>
                </c:pt>
                <c:pt idx="12">
                  <c:v>0.77900000000000003</c:v>
                </c:pt>
                <c:pt idx="13">
                  <c:v>0.76400000000000001</c:v>
                </c:pt>
                <c:pt idx="14">
                  <c:v>0.76100000000000001</c:v>
                </c:pt>
                <c:pt idx="15">
                  <c:v>0.747</c:v>
                </c:pt>
                <c:pt idx="16">
                  <c:v>0.73899999999999999</c:v>
                </c:pt>
                <c:pt idx="17">
                  <c:v>0.72699999999999998</c:v>
                </c:pt>
                <c:pt idx="18">
                  <c:v>0.72199999999999998</c:v>
                </c:pt>
                <c:pt idx="19">
                  <c:v>0.70699999999999996</c:v>
                </c:pt>
                <c:pt idx="20">
                  <c:v>0.69899999999999995</c:v>
                </c:pt>
                <c:pt idx="21">
                  <c:v>0.68500000000000005</c:v>
                </c:pt>
                <c:pt idx="22">
                  <c:v>0.67900000000000005</c:v>
                </c:pt>
                <c:pt idx="23">
                  <c:v>0.66500000000000004</c:v>
                </c:pt>
                <c:pt idx="24">
                  <c:v>0.65700000000000003</c:v>
                </c:pt>
                <c:pt idx="25">
                  <c:v>0.64500000000000002</c:v>
                </c:pt>
                <c:pt idx="26">
                  <c:v>0.64100000000000001</c:v>
                </c:pt>
                <c:pt idx="27">
                  <c:v>0.625</c:v>
                </c:pt>
                <c:pt idx="28">
                  <c:v>0.62</c:v>
                </c:pt>
                <c:pt idx="29">
                  <c:v>0.60799999999999998</c:v>
                </c:pt>
                <c:pt idx="30">
                  <c:v>0.60299999999999998</c:v>
                </c:pt>
                <c:pt idx="31">
                  <c:v>0.58899999999999997</c:v>
                </c:pt>
                <c:pt idx="32">
                  <c:v>0.58499999999999996</c:v>
                </c:pt>
                <c:pt idx="33">
                  <c:v>0.57199999999999995</c:v>
                </c:pt>
                <c:pt idx="34">
                  <c:v>0.56599999999999995</c:v>
                </c:pt>
                <c:pt idx="35">
                  <c:v>0.55500000000000005</c:v>
                </c:pt>
                <c:pt idx="36">
                  <c:v>0.54900000000000004</c:v>
                </c:pt>
                <c:pt idx="37">
                  <c:v>0.53800000000000003</c:v>
                </c:pt>
                <c:pt idx="38">
                  <c:v>0.53100000000000003</c:v>
                </c:pt>
                <c:pt idx="39">
                  <c:v>0.52100000000000002</c:v>
                </c:pt>
                <c:pt idx="40">
                  <c:v>0.51800000000000002</c:v>
                </c:pt>
                <c:pt idx="41">
                  <c:v>0.505</c:v>
                </c:pt>
                <c:pt idx="42">
                  <c:v>0.503</c:v>
                </c:pt>
                <c:pt idx="43">
                  <c:v>0.49099999999999999</c:v>
                </c:pt>
                <c:pt idx="44">
                  <c:v>0.48799999999999999</c:v>
                </c:pt>
                <c:pt idx="45">
                  <c:v>0.47699999999999998</c:v>
                </c:pt>
                <c:pt idx="46">
                  <c:v>0.47299999999999998</c:v>
                </c:pt>
                <c:pt idx="47">
                  <c:v>0.46500000000000002</c:v>
                </c:pt>
                <c:pt idx="48">
                  <c:v>0.46100000000000002</c:v>
                </c:pt>
                <c:pt idx="49">
                  <c:v>0.45200000000000001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25-49A6-A7FD-8D091AE42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4.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1.'!$E$84:$CZ$84</c:f>
              <c:numCache>
                <c:formatCode>0.0000</c:formatCode>
                <c:ptCount val="100"/>
                <c:pt idx="0">
                  <c:v>0.90200000000000002</c:v>
                </c:pt>
                <c:pt idx="1">
                  <c:v>0.89</c:v>
                </c:pt>
                <c:pt idx="2">
                  <c:v>0.88</c:v>
                </c:pt>
                <c:pt idx="3">
                  <c:v>0.86499999999999999</c:v>
                </c:pt>
                <c:pt idx="4">
                  <c:v>0.85899999999999999</c:v>
                </c:pt>
                <c:pt idx="5">
                  <c:v>0.84199999999999997</c:v>
                </c:pt>
                <c:pt idx="6">
                  <c:v>0.83699999999999997</c:v>
                </c:pt>
                <c:pt idx="7">
                  <c:v>0.82599999999999996</c:v>
                </c:pt>
                <c:pt idx="8">
                  <c:v>0.82199999999999995</c:v>
                </c:pt>
                <c:pt idx="9">
                  <c:v>0.81299999999999994</c:v>
                </c:pt>
                <c:pt idx="10">
                  <c:v>0.80500000000000005</c:v>
                </c:pt>
                <c:pt idx="11">
                  <c:v>0.79400000000000004</c:v>
                </c:pt>
                <c:pt idx="12">
                  <c:v>0.78700000000000003</c:v>
                </c:pt>
                <c:pt idx="13">
                  <c:v>0.77500000000000002</c:v>
                </c:pt>
                <c:pt idx="14">
                  <c:v>0.77</c:v>
                </c:pt>
                <c:pt idx="15">
                  <c:v>0.75800000000000001</c:v>
                </c:pt>
                <c:pt idx="16">
                  <c:v>0.749</c:v>
                </c:pt>
                <c:pt idx="17">
                  <c:v>0.73799999999999999</c:v>
                </c:pt>
                <c:pt idx="18">
                  <c:v>0.73199999999999998</c:v>
                </c:pt>
                <c:pt idx="19">
                  <c:v>0.72</c:v>
                </c:pt>
                <c:pt idx="20">
                  <c:v>0.71199999999999997</c:v>
                </c:pt>
                <c:pt idx="21">
                  <c:v>0.70299999999999996</c:v>
                </c:pt>
                <c:pt idx="22">
                  <c:v>0.69699999999999995</c:v>
                </c:pt>
                <c:pt idx="23">
                  <c:v>0.68700000000000006</c:v>
                </c:pt>
                <c:pt idx="24">
                  <c:v>0.67900000000000005</c:v>
                </c:pt>
                <c:pt idx="25">
                  <c:v>0.67100000000000004</c:v>
                </c:pt>
                <c:pt idx="26">
                  <c:v>0.66500000000000004</c:v>
                </c:pt>
                <c:pt idx="27">
                  <c:v>0.65400000000000003</c:v>
                </c:pt>
                <c:pt idx="28">
                  <c:v>0.65100000000000002</c:v>
                </c:pt>
                <c:pt idx="29">
                  <c:v>0.64200000000000002</c:v>
                </c:pt>
                <c:pt idx="30">
                  <c:v>0.63600000000000001</c:v>
                </c:pt>
                <c:pt idx="31">
                  <c:v>0.627</c:v>
                </c:pt>
                <c:pt idx="32">
                  <c:v>0.623</c:v>
                </c:pt>
                <c:pt idx="33">
                  <c:v>0.61199999999999999</c:v>
                </c:pt>
                <c:pt idx="34">
                  <c:v>0.60699999999999998</c:v>
                </c:pt>
                <c:pt idx="35">
                  <c:v>0.59899999999999998</c:v>
                </c:pt>
                <c:pt idx="36">
                  <c:v>0.59199999999999997</c:v>
                </c:pt>
                <c:pt idx="37">
                  <c:v>0.58299999999999996</c:v>
                </c:pt>
                <c:pt idx="38">
                  <c:v>0.57599999999999996</c:v>
                </c:pt>
                <c:pt idx="39">
                  <c:v>0.56899999999999995</c:v>
                </c:pt>
                <c:pt idx="40">
                  <c:v>0.56299999999999994</c:v>
                </c:pt>
                <c:pt idx="41">
                  <c:v>0.55400000000000005</c:v>
                </c:pt>
                <c:pt idx="42">
                  <c:v>0.54900000000000004</c:v>
                </c:pt>
                <c:pt idx="43">
                  <c:v>0.54300000000000004</c:v>
                </c:pt>
                <c:pt idx="44">
                  <c:v>0.53900000000000003</c:v>
                </c:pt>
                <c:pt idx="45">
                  <c:v>0.53100000000000003</c:v>
                </c:pt>
                <c:pt idx="46">
                  <c:v>0.52500000000000002</c:v>
                </c:pt>
                <c:pt idx="47">
                  <c:v>0.51700000000000002</c:v>
                </c:pt>
                <c:pt idx="48">
                  <c:v>0.51200000000000001</c:v>
                </c:pt>
                <c:pt idx="49">
                  <c:v>0.503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7-49D2-948B-7D6AF841005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1.'!$E$85:$CZ$85</c:f>
              <c:numCache>
                <c:formatCode>0.0000</c:formatCode>
                <c:ptCount val="100"/>
                <c:pt idx="0">
                  <c:v>0.92600000000000005</c:v>
                </c:pt>
                <c:pt idx="1">
                  <c:v>0.92100000000000004</c:v>
                </c:pt>
                <c:pt idx="2">
                  <c:v>0.90600000000000003</c:v>
                </c:pt>
                <c:pt idx="3">
                  <c:v>0.90300000000000002</c:v>
                </c:pt>
                <c:pt idx="4">
                  <c:v>0.88700000000000001</c:v>
                </c:pt>
                <c:pt idx="5">
                  <c:v>0.88300000000000001</c:v>
                </c:pt>
                <c:pt idx="6">
                  <c:v>0.86899999999999999</c:v>
                </c:pt>
                <c:pt idx="7">
                  <c:v>0.86299999999999999</c:v>
                </c:pt>
                <c:pt idx="8">
                  <c:v>0.85099999999999998</c:v>
                </c:pt>
                <c:pt idx="9">
                  <c:v>0.84099999999999997</c:v>
                </c:pt>
                <c:pt idx="10">
                  <c:v>0.82699999999999996</c:v>
                </c:pt>
                <c:pt idx="11">
                  <c:v>0.81899999999999995</c:v>
                </c:pt>
                <c:pt idx="12">
                  <c:v>0.80800000000000005</c:v>
                </c:pt>
                <c:pt idx="13">
                  <c:v>0.79600000000000004</c:v>
                </c:pt>
                <c:pt idx="14">
                  <c:v>0.78400000000000003</c:v>
                </c:pt>
                <c:pt idx="15">
                  <c:v>0.77500000000000002</c:v>
                </c:pt>
                <c:pt idx="16">
                  <c:v>0.76100000000000001</c:v>
                </c:pt>
                <c:pt idx="17">
                  <c:v>0.754</c:v>
                </c:pt>
                <c:pt idx="18">
                  <c:v>0.74</c:v>
                </c:pt>
                <c:pt idx="19">
                  <c:v>0.73299999999999998</c:v>
                </c:pt>
                <c:pt idx="20">
                  <c:v>0.72</c:v>
                </c:pt>
                <c:pt idx="21">
                  <c:v>0.71499999999999997</c:v>
                </c:pt>
                <c:pt idx="22">
                  <c:v>0.70399999999999996</c:v>
                </c:pt>
                <c:pt idx="23">
                  <c:v>0.7</c:v>
                </c:pt>
                <c:pt idx="24">
                  <c:v>0.68899999999999995</c:v>
                </c:pt>
                <c:pt idx="25">
                  <c:v>0.68600000000000005</c:v>
                </c:pt>
                <c:pt idx="26">
                  <c:v>0.67700000000000005</c:v>
                </c:pt>
                <c:pt idx="27">
                  <c:v>0.67200000000000004</c:v>
                </c:pt>
                <c:pt idx="28">
                  <c:v>0.66200000000000003</c:v>
                </c:pt>
                <c:pt idx="29">
                  <c:v>0.65800000000000003</c:v>
                </c:pt>
                <c:pt idx="30">
                  <c:v>0.65</c:v>
                </c:pt>
                <c:pt idx="31">
                  <c:v>0.64200000000000002</c:v>
                </c:pt>
                <c:pt idx="32">
                  <c:v>0.63500000000000001</c:v>
                </c:pt>
                <c:pt idx="33">
                  <c:v>0.63</c:v>
                </c:pt>
                <c:pt idx="34">
                  <c:v>0.61799999999999999</c:v>
                </c:pt>
                <c:pt idx="35">
                  <c:v>0.61599999999999999</c:v>
                </c:pt>
                <c:pt idx="36">
                  <c:v>0.60599999999999998</c:v>
                </c:pt>
                <c:pt idx="37">
                  <c:v>0.59899999999999998</c:v>
                </c:pt>
                <c:pt idx="38">
                  <c:v>0.59</c:v>
                </c:pt>
                <c:pt idx="39">
                  <c:v>0.58599999999999997</c:v>
                </c:pt>
                <c:pt idx="40">
                  <c:v>0.57699999999999996</c:v>
                </c:pt>
                <c:pt idx="41">
                  <c:v>0.57299999999999995</c:v>
                </c:pt>
                <c:pt idx="42">
                  <c:v>0.56299999999999994</c:v>
                </c:pt>
                <c:pt idx="43">
                  <c:v>0.55900000000000005</c:v>
                </c:pt>
                <c:pt idx="44">
                  <c:v>0.55000000000000004</c:v>
                </c:pt>
                <c:pt idx="45">
                  <c:v>0.54600000000000004</c:v>
                </c:pt>
                <c:pt idx="46">
                  <c:v>0.53800000000000003</c:v>
                </c:pt>
                <c:pt idx="47">
                  <c:v>0.53300000000000003</c:v>
                </c:pt>
                <c:pt idx="48">
                  <c:v>0.52300000000000002</c:v>
                </c:pt>
                <c:pt idx="49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7-49D2-948B-7D6AF8410053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1.'!$E$86:$CZ$86</c:f>
              <c:numCache>
                <c:formatCode>0.0000</c:formatCode>
                <c:ptCount val="100"/>
                <c:pt idx="0">
                  <c:v>0.9</c:v>
                </c:pt>
                <c:pt idx="1">
                  <c:v>0.89400000000000002</c:v>
                </c:pt>
                <c:pt idx="2">
                  <c:v>0.89400000000000002</c:v>
                </c:pt>
                <c:pt idx="3">
                  <c:v>0.88</c:v>
                </c:pt>
                <c:pt idx="4">
                  <c:v>0.877</c:v>
                </c:pt>
                <c:pt idx="5">
                  <c:v>0.85499999999999998</c:v>
                </c:pt>
                <c:pt idx="6">
                  <c:v>0.84799999999999998</c:v>
                </c:pt>
                <c:pt idx="7">
                  <c:v>0.83</c:v>
                </c:pt>
                <c:pt idx="8">
                  <c:v>0.82599999999999996</c:v>
                </c:pt>
                <c:pt idx="9">
                  <c:v>0.80900000000000005</c:v>
                </c:pt>
                <c:pt idx="10">
                  <c:v>0.81</c:v>
                </c:pt>
                <c:pt idx="11">
                  <c:v>0.78900000000000003</c:v>
                </c:pt>
                <c:pt idx="12">
                  <c:v>0.78400000000000003</c:v>
                </c:pt>
                <c:pt idx="13">
                  <c:v>0.76600000000000001</c:v>
                </c:pt>
                <c:pt idx="14">
                  <c:v>0.76400000000000001</c:v>
                </c:pt>
                <c:pt idx="15">
                  <c:v>0.747</c:v>
                </c:pt>
                <c:pt idx="16">
                  <c:v>0.74099999999999999</c:v>
                </c:pt>
                <c:pt idx="17">
                  <c:v>0.72799999999999998</c:v>
                </c:pt>
                <c:pt idx="18">
                  <c:v>0.72499999999999998</c:v>
                </c:pt>
                <c:pt idx="19">
                  <c:v>0.71099999999999997</c:v>
                </c:pt>
                <c:pt idx="20">
                  <c:v>0.70399999999999996</c:v>
                </c:pt>
                <c:pt idx="21">
                  <c:v>0.69099999999999995</c:v>
                </c:pt>
                <c:pt idx="22">
                  <c:v>0.68500000000000005</c:v>
                </c:pt>
                <c:pt idx="23">
                  <c:v>0.67200000000000004</c:v>
                </c:pt>
                <c:pt idx="24">
                  <c:v>0.66500000000000004</c:v>
                </c:pt>
                <c:pt idx="25">
                  <c:v>0.65500000000000003</c:v>
                </c:pt>
                <c:pt idx="26">
                  <c:v>0.65100000000000002</c:v>
                </c:pt>
                <c:pt idx="27">
                  <c:v>0.63500000000000001</c:v>
                </c:pt>
                <c:pt idx="28">
                  <c:v>0.63200000000000001</c:v>
                </c:pt>
                <c:pt idx="29">
                  <c:v>0.61899999999999999</c:v>
                </c:pt>
                <c:pt idx="30">
                  <c:v>0.61299999999999999</c:v>
                </c:pt>
                <c:pt idx="31">
                  <c:v>0.60099999999999998</c:v>
                </c:pt>
                <c:pt idx="32">
                  <c:v>0.59699999999999998</c:v>
                </c:pt>
                <c:pt idx="33">
                  <c:v>0.58299999999999996</c:v>
                </c:pt>
                <c:pt idx="34">
                  <c:v>0.57799999999999996</c:v>
                </c:pt>
                <c:pt idx="35">
                  <c:v>0.56699999999999995</c:v>
                </c:pt>
                <c:pt idx="36">
                  <c:v>0.56100000000000005</c:v>
                </c:pt>
                <c:pt idx="37">
                  <c:v>0.54900000000000004</c:v>
                </c:pt>
                <c:pt idx="38">
                  <c:v>0.54300000000000004</c:v>
                </c:pt>
                <c:pt idx="39">
                  <c:v>0.53300000000000003</c:v>
                </c:pt>
                <c:pt idx="40">
                  <c:v>0.53100000000000003</c:v>
                </c:pt>
                <c:pt idx="41">
                  <c:v>0.51700000000000002</c:v>
                </c:pt>
                <c:pt idx="42">
                  <c:v>0.51400000000000001</c:v>
                </c:pt>
                <c:pt idx="43">
                  <c:v>0.503</c:v>
                </c:pt>
                <c:pt idx="44">
                  <c:v>0.5</c:v>
                </c:pt>
                <c:pt idx="45">
                  <c:v>0.49</c:v>
                </c:pt>
                <c:pt idx="46">
                  <c:v>0.48599999999999999</c:v>
                </c:pt>
                <c:pt idx="47">
                  <c:v>0.47599999999999998</c:v>
                </c:pt>
                <c:pt idx="48">
                  <c:v>0.47299999999999998</c:v>
                </c:pt>
                <c:pt idx="49">
                  <c:v>0.46300000000000002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F7-49D2-948B-7D6AF841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1.'!$E$99:$CZ$99</c:f>
              <c:numCache>
                <c:formatCode>0.0000</c:formatCode>
                <c:ptCount val="100"/>
                <c:pt idx="0">
                  <c:v>0.879</c:v>
                </c:pt>
                <c:pt idx="1">
                  <c:v>0.872</c:v>
                </c:pt>
                <c:pt idx="2">
                  <c:v>0.872</c:v>
                </c:pt>
                <c:pt idx="3">
                  <c:v>0.86199999999999999</c:v>
                </c:pt>
                <c:pt idx="4">
                  <c:v>0.86099999999999999</c:v>
                </c:pt>
                <c:pt idx="5">
                  <c:v>0.84799999999999998</c:v>
                </c:pt>
                <c:pt idx="6">
                  <c:v>0.84199999999999997</c:v>
                </c:pt>
                <c:pt idx="7">
                  <c:v>0.83299999999999996</c:v>
                </c:pt>
                <c:pt idx="8">
                  <c:v>0.82799999999999996</c:v>
                </c:pt>
                <c:pt idx="9">
                  <c:v>0.81699999999999995</c:v>
                </c:pt>
                <c:pt idx="10">
                  <c:v>0.80800000000000005</c:v>
                </c:pt>
                <c:pt idx="11">
                  <c:v>0.79800000000000004</c:v>
                </c:pt>
                <c:pt idx="12">
                  <c:v>0.79</c:v>
                </c:pt>
                <c:pt idx="13">
                  <c:v>0.78</c:v>
                </c:pt>
                <c:pt idx="14">
                  <c:v>0.77200000000000002</c:v>
                </c:pt>
                <c:pt idx="15">
                  <c:v>0.76300000000000001</c:v>
                </c:pt>
                <c:pt idx="16">
                  <c:v>0.753</c:v>
                </c:pt>
                <c:pt idx="17">
                  <c:v>0.745</c:v>
                </c:pt>
                <c:pt idx="18">
                  <c:v>0.73799999999999999</c:v>
                </c:pt>
                <c:pt idx="19">
                  <c:v>0.72699999999999998</c:v>
                </c:pt>
                <c:pt idx="20">
                  <c:v>0.72099999999999997</c:v>
                </c:pt>
                <c:pt idx="21">
                  <c:v>0.71299999999999997</c:v>
                </c:pt>
                <c:pt idx="22">
                  <c:v>0.70599999999999996</c:v>
                </c:pt>
                <c:pt idx="23">
                  <c:v>0.69799999999999995</c:v>
                </c:pt>
                <c:pt idx="24">
                  <c:v>0.69</c:v>
                </c:pt>
                <c:pt idx="25">
                  <c:v>0.68300000000000005</c:v>
                </c:pt>
                <c:pt idx="26">
                  <c:v>0.67600000000000005</c:v>
                </c:pt>
                <c:pt idx="27">
                  <c:v>0.66600000000000004</c:v>
                </c:pt>
                <c:pt idx="28">
                  <c:v>0.66200000000000003</c:v>
                </c:pt>
                <c:pt idx="29">
                  <c:v>0.65400000000000003</c:v>
                </c:pt>
                <c:pt idx="30">
                  <c:v>0.64700000000000002</c:v>
                </c:pt>
                <c:pt idx="31">
                  <c:v>0.63900000000000001</c:v>
                </c:pt>
                <c:pt idx="32">
                  <c:v>0.63400000000000001</c:v>
                </c:pt>
                <c:pt idx="33">
                  <c:v>0.625</c:v>
                </c:pt>
                <c:pt idx="34">
                  <c:v>0.62</c:v>
                </c:pt>
                <c:pt idx="35">
                  <c:v>0.61199999999999999</c:v>
                </c:pt>
                <c:pt idx="36">
                  <c:v>0.60599999999999998</c:v>
                </c:pt>
                <c:pt idx="37">
                  <c:v>0.59899999999999998</c:v>
                </c:pt>
                <c:pt idx="38">
                  <c:v>0.59199999999999997</c:v>
                </c:pt>
                <c:pt idx="39">
                  <c:v>0.58599999999999997</c:v>
                </c:pt>
                <c:pt idx="40">
                  <c:v>0.57999999999999996</c:v>
                </c:pt>
                <c:pt idx="41">
                  <c:v>0.57299999999999995</c:v>
                </c:pt>
                <c:pt idx="42">
                  <c:v>0.56799999999999995</c:v>
                </c:pt>
                <c:pt idx="43">
                  <c:v>0.56299999999999994</c:v>
                </c:pt>
                <c:pt idx="44">
                  <c:v>0.55900000000000005</c:v>
                </c:pt>
                <c:pt idx="45">
                  <c:v>0.55400000000000005</c:v>
                </c:pt>
                <c:pt idx="46">
                  <c:v>0.54800000000000004</c:v>
                </c:pt>
                <c:pt idx="47">
                  <c:v>0.54300000000000004</c:v>
                </c:pt>
                <c:pt idx="48">
                  <c:v>0.53900000000000003</c:v>
                </c:pt>
                <c:pt idx="49">
                  <c:v>0.53400000000000003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2-4503-A944-F0C6EC804F37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1.'!$E$100:$CZ$100</c:f>
              <c:numCache>
                <c:formatCode>0.0000</c:formatCode>
                <c:ptCount val="100"/>
                <c:pt idx="0">
                  <c:v>0.878</c:v>
                </c:pt>
                <c:pt idx="1">
                  <c:v>0.86399999999999999</c:v>
                </c:pt>
                <c:pt idx="2">
                  <c:v>0.84799999999999998</c:v>
                </c:pt>
                <c:pt idx="3">
                  <c:v>0.84399999999999997</c:v>
                </c:pt>
                <c:pt idx="4">
                  <c:v>0.82799999999999996</c:v>
                </c:pt>
                <c:pt idx="5">
                  <c:v>0.82199999999999995</c:v>
                </c:pt>
                <c:pt idx="6">
                  <c:v>0.80700000000000005</c:v>
                </c:pt>
                <c:pt idx="7">
                  <c:v>0.8</c:v>
                </c:pt>
                <c:pt idx="8">
                  <c:v>0.79</c:v>
                </c:pt>
                <c:pt idx="9">
                  <c:v>0.78400000000000003</c:v>
                </c:pt>
                <c:pt idx="10">
                  <c:v>0.77300000000000002</c:v>
                </c:pt>
                <c:pt idx="11">
                  <c:v>0.76800000000000002</c:v>
                </c:pt>
                <c:pt idx="12">
                  <c:v>0.75900000000000001</c:v>
                </c:pt>
                <c:pt idx="13">
                  <c:v>0.752</c:v>
                </c:pt>
                <c:pt idx="14">
                  <c:v>0.74199999999999999</c:v>
                </c:pt>
                <c:pt idx="15">
                  <c:v>0.73699999999999999</c:v>
                </c:pt>
                <c:pt idx="16">
                  <c:v>0.72599999999999998</c:v>
                </c:pt>
                <c:pt idx="17">
                  <c:v>0.72199999999999998</c:v>
                </c:pt>
                <c:pt idx="18">
                  <c:v>0.71199999999999997</c:v>
                </c:pt>
                <c:pt idx="19">
                  <c:v>0.70899999999999996</c:v>
                </c:pt>
                <c:pt idx="20">
                  <c:v>0.7</c:v>
                </c:pt>
                <c:pt idx="21">
                  <c:v>0.69699999999999995</c:v>
                </c:pt>
                <c:pt idx="22">
                  <c:v>0.68899999999999995</c:v>
                </c:pt>
                <c:pt idx="23">
                  <c:v>0.68700000000000006</c:v>
                </c:pt>
                <c:pt idx="24">
                  <c:v>0.67800000000000005</c:v>
                </c:pt>
                <c:pt idx="25">
                  <c:v>0.67700000000000005</c:v>
                </c:pt>
                <c:pt idx="26">
                  <c:v>0.67</c:v>
                </c:pt>
                <c:pt idx="27">
                  <c:v>0.66600000000000004</c:v>
                </c:pt>
                <c:pt idx="28">
                  <c:v>0.65700000000000003</c:v>
                </c:pt>
                <c:pt idx="29">
                  <c:v>0.65500000000000003</c:v>
                </c:pt>
                <c:pt idx="30">
                  <c:v>0.64600000000000002</c:v>
                </c:pt>
                <c:pt idx="31">
                  <c:v>0.64100000000000001</c:v>
                </c:pt>
                <c:pt idx="32">
                  <c:v>0.63200000000000001</c:v>
                </c:pt>
                <c:pt idx="33">
                  <c:v>0.629</c:v>
                </c:pt>
                <c:pt idx="34">
                  <c:v>0.61799999999999999</c:v>
                </c:pt>
                <c:pt idx="35">
                  <c:v>0.61499999999999999</c:v>
                </c:pt>
                <c:pt idx="36">
                  <c:v>0.60699999999999998</c:v>
                </c:pt>
                <c:pt idx="37">
                  <c:v>0.60199999999999998</c:v>
                </c:pt>
                <c:pt idx="38">
                  <c:v>0.59299999999999997</c:v>
                </c:pt>
                <c:pt idx="39">
                  <c:v>0.58899999999999997</c:v>
                </c:pt>
                <c:pt idx="40">
                  <c:v>0.57999999999999996</c:v>
                </c:pt>
                <c:pt idx="41">
                  <c:v>0.57799999999999996</c:v>
                </c:pt>
                <c:pt idx="42">
                  <c:v>0.56899999999999995</c:v>
                </c:pt>
                <c:pt idx="43">
                  <c:v>0.56499999999999995</c:v>
                </c:pt>
                <c:pt idx="44">
                  <c:v>0.55600000000000005</c:v>
                </c:pt>
                <c:pt idx="45">
                  <c:v>0.55400000000000005</c:v>
                </c:pt>
                <c:pt idx="46">
                  <c:v>0.54400000000000004</c:v>
                </c:pt>
                <c:pt idx="47">
                  <c:v>0.54100000000000004</c:v>
                </c:pt>
                <c:pt idx="48">
                  <c:v>0.53100000000000003</c:v>
                </c:pt>
                <c:pt idx="49">
                  <c:v>0.52900000000000003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2-4503-A944-F0C6EC804F37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1.'!$E$101:$CZ$101</c:f>
              <c:numCache>
                <c:formatCode>0.0000</c:formatCode>
                <c:ptCount val="100"/>
                <c:pt idx="0">
                  <c:v>0.94099999999999995</c:v>
                </c:pt>
                <c:pt idx="1">
                  <c:v>0.93600000000000005</c:v>
                </c:pt>
                <c:pt idx="2">
                  <c:v>0.93300000000000005</c:v>
                </c:pt>
                <c:pt idx="3">
                  <c:v>0.91500000000000004</c:v>
                </c:pt>
                <c:pt idx="4">
                  <c:v>0.90500000000000003</c:v>
                </c:pt>
                <c:pt idx="5">
                  <c:v>0.88200000000000001</c:v>
                </c:pt>
                <c:pt idx="6">
                  <c:v>0.872</c:v>
                </c:pt>
                <c:pt idx="7">
                  <c:v>0.85099999999999998</c:v>
                </c:pt>
                <c:pt idx="8">
                  <c:v>0.84</c:v>
                </c:pt>
                <c:pt idx="9">
                  <c:v>0.81699999999999995</c:v>
                </c:pt>
                <c:pt idx="10">
                  <c:v>0.80900000000000005</c:v>
                </c:pt>
                <c:pt idx="11">
                  <c:v>0.78300000000000003</c:v>
                </c:pt>
                <c:pt idx="12">
                  <c:v>0.77500000000000002</c:v>
                </c:pt>
                <c:pt idx="13">
                  <c:v>0.75800000000000001</c:v>
                </c:pt>
                <c:pt idx="14">
                  <c:v>0.75700000000000001</c:v>
                </c:pt>
                <c:pt idx="15">
                  <c:v>0.74199999999999999</c:v>
                </c:pt>
                <c:pt idx="16">
                  <c:v>0.74</c:v>
                </c:pt>
                <c:pt idx="17">
                  <c:v>0.72899999999999998</c:v>
                </c:pt>
                <c:pt idx="18">
                  <c:v>0.72899999999999998</c:v>
                </c:pt>
                <c:pt idx="19">
                  <c:v>0.71599999999999997</c:v>
                </c:pt>
                <c:pt idx="20">
                  <c:v>0.71499999999999997</c:v>
                </c:pt>
                <c:pt idx="21">
                  <c:v>0.70299999999999996</c:v>
                </c:pt>
                <c:pt idx="22">
                  <c:v>0.70099999999999996</c:v>
                </c:pt>
                <c:pt idx="23">
                  <c:v>0.69</c:v>
                </c:pt>
                <c:pt idx="24">
                  <c:v>0.68700000000000006</c:v>
                </c:pt>
                <c:pt idx="25">
                  <c:v>0.67900000000000005</c:v>
                </c:pt>
                <c:pt idx="26">
                  <c:v>0.68</c:v>
                </c:pt>
                <c:pt idx="27">
                  <c:v>0.66600000000000004</c:v>
                </c:pt>
                <c:pt idx="28">
                  <c:v>0.66500000000000004</c:v>
                </c:pt>
                <c:pt idx="29">
                  <c:v>0.65300000000000002</c:v>
                </c:pt>
                <c:pt idx="30">
                  <c:v>0.64800000000000002</c:v>
                </c:pt>
                <c:pt idx="31">
                  <c:v>0.63500000000000001</c:v>
                </c:pt>
                <c:pt idx="32">
                  <c:v>0.63</c:v>
                </c:pt>
                <c:pt idx="33">
                  <c:v>0.61499999999999999</c:v>
                </c:pt>
                <c:pt idx="34">
                  <c:v>0.60699999999999998</c:v>
                </c:pt>
                <c:pt idx="35">
                  <c:v>0.59299999999999997</c:v>
                </c:pt>
                <c:pt idx="36">
                  <c:v>0.58699999999999997</c:v>
                </c:pt>
                <c:pt idx="37">
                  <c:v>0.57399999999999995</c:v>
                </c:pt>
                <c:pt idx="38">
                  <c:v>0.56799999999999995</c:v>
                </c:pt>
                <c:pt idx="39">
                  <c:v>0.55700000000000005</c:v>
                </c:pt>
                <c:pt idx="40">
                  <c:v>0.55600000000000005</c:v>
                </c:pt>
                <c:pt idx="41">
                  <c:v>0.54200000000000004</c:v>
                </c:pt>
                <c:pt idx="42">
                  <c:v>0.54200000000000004</c:v>
                </c:pt>
                <c:pt idx="43">
                  <c:v>0.52900000000000003</c:v>
                </c:pt>
                <c:pt idx="44">
                  <c:v>0.52800000000000002</c:v>
                </c:pt>
                <c:pt idx="45">
                  <c:v>0.51800000000000002</c:v>
                </c:pt>
                <c:pt idx="46">
                  <c:v>0.51500000000000001</c:v>
                </c:pt>
                <c:pt idx="47">
                  <c:v>0.50600000000000001</c:v>
                </c:pt>
                <c:pt idx="48">
                  <c:v>0.503</c:v>
                </c:pt>
                <c:pt idx="49">
                  <c:v>0.49399999999999999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22-4503-A944-F0C6EC804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7.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1.'!$E$129:$CZ$129</c:f>
              <c:numCache>
                <c:formatCode>0.0000</c:formatCode>
                <c:ptCount val="100"/>
                <c:pt idx="0">
                  <c:v>0.84</c:v>
                </c:pt>
                <c:pt idx="1">
                  <c:v>0.82399999999999995</c:v>
                </c:pt>
                <c:pt idx="2">
                  <c:v>0.82199999999999995</c:v>
                </c:pt>
                <c:pt idx="3">
                  <c:v>0.80700000000000005</c:v>
                </c:pt>
                <c:pt idx="4">
                  <c:v>0.80900000000000005</c:v>
                </c:pt>
                <c:pt idx="5">
                  <c:v>0.79400000000000004</c:v>
                </c:pt>
                <c:pt idx="6">
                  <c:v>0.79900000000000004</c:v>
                </c:pt>
                <c:pt idx="7">
                  <c:v>0.79200000000000004</c:v>
                </c:pt>
                <c:pt idx="8">
                  <c:v>0.79900000000000004</c:v>
                </c:pt>
                <c:pt idx="9">
                  <c:v>0.79</c:v>
                </c:pt>
                <c:pt idx="10">
                  <c:v>0.79200000000000004</c:v>
                </c:pt>
                <c:pt idx="11">
                  <c:v>0.78300000000000003</c:v>
                </c:pt>
                <c:pt idx="12">
                  <c:v>0.78400000000000003</c:v>
                </c:pt>
                <c:pt idx="13">
                  <c:v>0.77200000000000002</c:v>
                </c:pt>
                <c:pt idx="14">
                  <c:v>0.77200000000000002</c:v>
                </c:pt>
                <c:pt idx="15">
                  <c:v>0.75900000000000001</c:v>
                </c:pt>
                <c:pt idx="16">
                  <c:v>0.75700000000000001</c:v>
                </c:pt>
                <c:pt idx="17">
                  <c:v>0.74399999999999999</c:v>
                </c:pt>
                <c:pt idx="18">
                  <c:v>0.746</c:v>
                </c:pt>
                <c:pt idx="19">
                  <c:v>0.73099999999999998</c:v>
                </c:pt>
                <c:pt idx="20">
                  <c:v>0.73099999999999998</c:v>
                </c:pt>
                <c:pt idx="21">
                  <c:v>0.72</c:v>
                </c:pt>
                <c:pt idx="22">
                  <c:v>0.72</c:v>
                </c:pt>
                <c:pt idx="23">
                  <c:v>0.70799999999999996</c:v>
                </c:pt>
                <c:pt idx="24">
                  <c:v>0.70799999999999996</c:v>
                </c:pt>
                <c:pt idx="25">
                  <c:v>0.69699999999999995</c:v>
                </c:pt>
                <c:pt idx="26">
                  <c:v>0.69799999999999995</c:v>
                </c:pt>
                <c:pt idx="27">
                  <c:v>0.68500000000000005</c:v>
                </c:pt>
                <c:pt idx="28">
                  <c:v>0.68700000000000006</c:v>
                </c:pt>
                <c:pt idx="29">
                  <c:v>0.67500000000000004</c:v>
                </c:pt>
                <c:pt idx="30">
                  <c:v>0.67500000000000004</c:v>
                </c:pt>
                <c:pt idx="31">
                  <c:v>0.66300000000000003</c:v>
                </c:pt>
                <c:pt idx="32">
                  <c:v>0.66500000000000004</c:v>
                </c:pt>
                <c:pt idx="33">
                  <c:v>0.65200000000000002</c:v>
                </c:pt>
                <c:pt idx="34">
                  <c:v>0.65300000000000002</c:v>
                </c:pt>
                <c:pt idx="35">
                  <c:v>0.64300000000000002</c:v>
                </c:pt>
                <c:pt idx="36">
                  <c:v>0.64300000000000002</c:v>
                </c:pt>
                <c:pt idx="37">
                  <c:v>0.63300000000000001</c:v>
                </c:pt>
                <c:pt idx="38">
                  <c:v>0.63300000000000001</c:v>
                </c:pt>
                <c:pt idx="39">
                  <c:v>0.624</c:v>
                </c:pt>
                <c:pt idx="40">
                  <c:v>0.626</c:v>
                </c:pt>
                <c:pt idx="41">
                  <c:v>0.61599999999999999</c:v>
                </c:pt>
                <c:pt idx="42">
                  <c:v>0.61699999999999999</c:v>
                </c:pt>
                <c:pt idx="43">
                  <c:v>0.61</c:v>
                </c:pt>
                <c:pt idx="44">
                  <c:v>0.61299999999999999</c:v>
                </c:pt>
                <c:pt idx="45">
                  <c:v>0.60399999999999998</c:v>
                </c:pt>
                <c:pt idx="46">
                  <c:v>0.60499999999999998</c:v>
                </c:pt>
                <c:pt idx="47">
                  <c:v>0.59599999999999997</c:v>
                </c:pt>
                <c:pt idx="48">
                  <c:v>0.59799999999999998</c:v>
                </c:pt>
                <c:pt idx="49">
                  <c:v>0.58899999999999997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F-462A-8494-FBE14BAD756A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1.'!$E$130:$CZ$130</c:f>
              <c:numCache>
                <c:formatCode>0.0000</c:formatCode>
                <c:ptCount val="100"/>
                <c:pt idx="0">
                  <c:v>0.96599999999999997</c:v>
                </c:pt>
                <c:pt idx="1">
                  <c:v>0.96499999999999997</c:v>
                </c:pt>
                <c:pt idx="2">
                  <c:v>0.94</c:v>
                </c:pt>
                <c:pt idx="3">
                  <c:v>0.94299999999999995</c:v>
                </c:pt>
                <c:pt idx="4">
                  <c:v>0.91800000000000004</c:v>
                </c:pt>
                <c:pt idx="5">
                  <c:v>0.92100000000000004</c:v>
                </c:pt>
                <c:pt idx="6">
                  <c:v>0.89600000000000002</c:v>
                </c:pt>
                <c:pt idx="7">
                  <c:v>0.89900000000000002</c:v>
                </c:pt>
                <c:pt idx="8">
                  <c:v>0.878</c:v>
                </c:pt>
                <c:pt idx="9">
                  <c:v>0.876</c:v>
                </c:pt>
                <c:pt idx="10">
                  <c:v>0.85699999999999998</c:v>
                </c:pt>
                <c:pt idx="11">
                  <c:v>0.85799999999999998</c:v>
                </c:pt>
                <c:pt idx="12">
                  <c:v>0.84099999999999997</c:v>
                </c:pt>
                <c:pt idx="13">
                  <c:v>0.83799999999999997</c:v>
                </c:pt>
                <c:pt idx="14">
                  <c:v>0.81899999999999995</c:v>
                </c:pt>
                <c:pt idx="15">
                  <c:v>0.81899999999999995</c:v>
                </c:pt>
                <c:pt idx="16">
                  <c:v>0.80100000000000005</c:v>
                </c:pt>
                <c:pt idx="17">
                  <c:v>0.80200000000000005</c:v>
                </c:pt>
                <c:pt idx="18">
                  <c:v>0.78400000000000003</c:v>
                </c:pt>
                <c:pt idx="19">
                  <c:v>0.78500000000000003</c:v>
                </c:pt>
                <c:pt idx="20">
                  <c:v>0.76800000000000002</c:v>
                </c:pt>
                <c:pt idx="21">
                  <c:v>0.76900000000000002</c:v>
                </c:pt>
                <c:pt idx="22">
                  <c:v>0.754</c:v>
                </c:pt>
                <c:pt idx="23">
                  <c:v>0.755</c:v>
                </c:pt>
                <c:pt idx="24">
                  <c:v>0.74</c:v>
                </c:pt>
                <c:pt idx="25">
                  <c:v>0.74099999999999999</c:v>
                </c:pt>
                <c:pt idx="26">
                  <c:v>0.72699999999999998</c:v>
                </c:pt>
                <c:pt idx="27">
                  <c:v>0.72799999999999998</c:v>
                </c:pt>
                <c:pt idx="28">
                  <c:v>0.71399999999999997</c:v>
                </c:pt>
                <c:pt idx="29">
                  <c:v>0.71499999999999997</c:v>
                </c:pt>
                <c:pt idx="30">
                  <c:v>0.70399999999999996</c:v>
                </c:pt>
                <c:pt idx="31">
                  <c:v>0.70099999999999996</c:v>
                </c:pt>
                <c:pt idx="32">
                  <c:v>0.68899999999999995</c:v>
                </c:pt>
                <c:pt idx="33">
                  <c:v>0.69</c:v>
                </c:pt>
                <c:pt idx="34">
                  <c:v>0.67300000000000004</c:v>
                </c:pt>
                <c:pt idx="35">
                  <c:v>0.67700000000000005</c:v>
                </c:pt>
                <c:pt idx="36">
                  <c:v>0.66400000000000003</c:v>
                </c:pt>
                <c:pt idx="37">
                  <c:v>0.66400000000000003</c:v>
                </c:pt>
                <c:pt idx="38">
                  <c:v>0.65100000000000002</c:v>
                </c:pt>
                <c:pt idx="39">
                  <c:v>0.65400000000000003</c:v>
                </c:pt>
                <c:pt idx="40">
                  <c:v>0.64100000000000001</c:v>
                </c:pt>
                <c:pt idx="41">
                  <c:v>0.64500000000000002</c:v>
                </c:pt>
                <c:pt idx="42">
                  <c:v>0.63300000000000001</c:v>
                </c:pt>
                <c:pt idx="43">
                  <c:v>0.63600000000000001</c:v>
                </c:pt>
                <c:pt idx="44">
                  <c:v>0.624</c:v>
                </c:pt>
                <c:pt idx="45">
                  <c:v>0.627</c:v>
                </c:pt>
                <c:pt idx="46">
                  <c:v>0.61599999999999999</c:v>
                </c:pt>
                <c:pt idx="47">
                  <c:v>0.61899999999999999</c:v>
                </c:pt>
                <c:pt idx="48">
                  <c:v>0.60699999999999998</c:v>
                </c:pt>
                <c:pt idx="49">
                  <c:v>0.61099999999999999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F-462A-8494-FBE14BAD756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1.'!$E$131:$CZ$131</c:f>
              <c:numCache>
                <c:formatCode>0.0000</c:formatCode>
                <c:ptCount val="100"/>
                <c:pt idx="0">
                  <c:v>0.85699999999999998</c:v>
                </c:pt>
                <c:pt idx="1">
                  <c:v>0.84199999999999997</c:v>
                </c:pt>
                <c:pt idx="2">
                  <c:v>0.84099999999999997</c:v>
                </c:pt>
                <c:pt idx="3">
                  <c:v>0.82899999999999996</c:v>
                </c:pt>
                <c:pt idx="4">
                  <c:v>0.83599999999999997</c:v>
                </c:pt>
                <c:pt idx="5">
                  <c:v>0.82699999999999996</c:v>
                </c:pt>
                <c:pt idx="6">
                  <c:v>0.83599999999999997</c:v>
                </c:pt>
                <c:pt idx="7">
                  <c:v>0.82799999999999996</c:v>
                </c:pt>
                <c:pt idx="8">
                  <c:v>0.83599999999999997</c:v>
                </c:pt>
                <c:pt idx="9">
                  <c:v>0.82499999999999996</c:v>
                </c:pt>
                <c:pt idx="10">
                  <c:v>0.83599999999999997</c:v>
                </c:pt>
                <c:pt idx="11">
                  <c:v>0.81899999999999995</c:v>
                </c:pt>
                <c:pt idx="12">
                  <c:v>0.82299999999999995</c:v>
                </c:pt>
                <c:pt idx="13">
                  <c:v>0.80800000000000005</c:v>
                </c:pt>
                <c:pt idx="14">
                  <c:v>0.81100000000000005</c:v>
                </c:pt>
                <c:pt idx="15">
                  <c:v>0.79600000000000004</c:v>
                </c:pt>
                <c:pt idx="16">
                  <c:v>0.79300000000000004</c:v>
                </c:pt>
                <c:pt idx="17">
                  <c:v>0.78100000000000003</c:v>
                </c:pt>
                <c:pt idx="18">
                  <c:v>0.78200000000000003</c:v>
                </c:pt>
                <c:pt idx="19">
                  <c:v>0.76600000000000001</c:v>
                </c:pt>
                <c:pt idx="20">
                  <c:v>0.76500000000000001</c:v>
                </c:pt>
                <c:pt idx="21">
                  <c:v>0.751</c:v>
                </c:pt>
                <c:pt idx="22">
                  <c:v>0.749</c:v>
                </c:pt>
                <c:pt idx="23">
                  <c:v>0.73599999999999999</c:v>
                </c:pt>
                <c:pt idx="24">
                  <c:v>0.73299999999999998</c:v>
                </c:pt>
                <c:pt idx="25">
                  <c:v>0.72099999999999997</c:v>
                </c:pt>
                <c:pt idx="26">
                  <c:v>0.72299999999999998</c:v>
                </c:pt>
                <c:pt idx="27">
                  <c:v>0.70599999999999996</c:v>
                </c:pt>
                <c:pt idx="28">
                  <c:v>0.70799999999999996</c:v>
                </c:pt>
                <c:pt idx="29">
                  <c:v>0.69399999999999995</c:v>
                </c:pt>
                <c:pt idx="30">
                  <c:v>0.69399999999999995</c:v>
                </c:pt>
                <c:pt idx="31">
                  <c:v>0.68100000000000005</c:v>
                </c:pt>
                <c:pt idx="32">
                  <c:v>0.68300000000000005</c:v>
                </c:pt>
                <c:pt idx="33">
                  <c:v>0.67</c:v>
                </c:pt>
                <c:pt idx="34">
                  <c:v>0.67</c:v>
                </c:pt>
                <c:pt idx="35">
                  <c:v>0.65900000000000003</c:v>
                </c:pt>
                <c:pt idx="36">
                  <c:v>0.65900000000000003</c:v>
                </c:pt>
                <c:pt idx="37">
                  <c:v>0.64800000000000002</c:v>
                </c:pt>
                <c:pt idx="38">
                  <c:v>0.64800000000000002</c:v>
                </c:pt>
                <c:pt idx="39">
                  <c:v>0.63800000000000001</c:v>
                </c:pt>
                <c:pt idx="40">
                  <c:v>0.64100000000000001</c:v>
                </c:pt>
                <c:pt idx="41">
                  <c:v>0.628</c:v>
                </c:pt>
                <c:pt idx="42">
                  <c:v>0.63100000000000001</c:v>
                </c:pt>
                <c:pt idx="43">
                  <c:v>0.62</c:v>
                </c:pt>
                <c:pt idx="44">
                  <c:v>0.623</c:v>
                </c:pt>
                <c:pt idx="45">
                  <c:v>0.61299999999999999</c:v>
                </c:pt>
                <c:pt idx="46">
                  <c:v>0.61299999999999999</c:v>
                </c:pt>
                <c:pt idx="47">
                  <c:v>0.60499999999999998</c:v>
                </c:pt>
                <c:pt idx="48">
                  <c:v>0.60499999999999998</c:v>
                </c:pt>
                <c:pt idx="49">
                  <c:v>0.59699999999999998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9F-462A-8494-FBE14BAD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8.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1.'!$E$144:$CZ$144</c:f>
              <c:numCache>
                <c:formatCode>0.0000</c:formatCode>
                <c:ptCount val="100"/>
                <c:pt idx="0">
                  <c:v>0.91100000000000003</c:v>
                </c:pt>
                <c:pt idx="1">
                  <c:v>0.89600000000000002</c:v>
                </c:pt>
                <c:pt idx="2">
                  <c:v>0.89800000000000002</c:v>
                </c:pt>
                <c:pt idx="3">
                  <c:v>0.88</c:v>
                </c:pt>
                <c:pt idx="4">
                  <c:v>0.88200000000000001</c:v>
                </c:pt>
                <c:pt idx="5">
                  <c:v>0.86299999999999999</c:v>
                </c:pt>
                <c:pt idx="6">
                  <c:v>0.86299999999999999</c:v>
                </c:pt>
                <c:pt idx="7">
                  <c:v>0.85199999999999998</c:v>
                </c:pt>
                <c:pt idx="8">
                  <c:v>0.85399999999999998</c:v>
                </c:pt>
                <c:pt idx="9">
                  <c:v>0.84</c:v>
                </c:pt>
                <c:pt idx="10">
                  <c:v>0.84099999999999997</c:v>
                </c:pt>
                <c:pt idx="11">
                  <c:v>0.82699999999999996</c:v>
                </c:pt>
                <c:pt idx="12">
                  <c:v>0.82599999999999996</c:v>
                </c:pt>
                <c:pt idx="13">
                  <c:v>0.81399999999999995</c:v>
                </c:pt>
                <c:pt idx="14">
                  <c:v>0.81499999999999995</c:v>
                </c:pt>
                <c:pt idx="15">
                  <c:v>0.80100000000000005</c:v>
                </c:pt>
                <c:pt idx="16">
                  <c:v>0.8</c:v>
                </c:pt>
                <c:pt idx="17">
                  <c:v>0.78700000000000003</c:v>
                </c:pt>
                <c:pt idx="18">
                  <c:v>0.78900000000000003</c:v>
                </c:pt>
                <c:pt idx="19">
                  <c:v>0.77600000000000002</c:v>
                </c:pt>
                <c:pt idx="20">
                  <c:v>0.77600000000000002</c:v>
                </c:pt>
                <c:pt idx="21">
                  <c:v>0.76500000000000001</c:v>
                </c:pt>
                <c:pt idx="22">
                  <c:v>0.76600000000000001</c:v>
                </c:pt>
                <c:pt idx="23">
                  <c:v>0.755</c:v>
                </c:pt>
                <c:pt idx="24">
                  <c:v>0.75600000000000001</c:v>
                </c:pt>
                <c:pt idx="25">
                  <c:v>0.745</c:v>
                </c:pt>
                <c:pt idx="26">
                  <c:v>0.746</c:v>
                </c:pt>
                <c:pt idx="27">
                  <c:v>0.73399999999999999</c:v>
                </c:pt>
                <c:pt idx="28">
                  <c:v>0.73799999999999999</c:v>
                </c:pt>
                <c:pt idx="29">
                  <c:v>0.72599999999999998</c:v>
                </c:pt>
                <c:pt idx="30">
                  <c:v>0.72799999999999998</c:v>
                </c:pt>
                <c:pt idx="31">
                  <c:v>0.71699999999999997</c:v>
                </c:pt>
                <c:pt idx="32">
                  <c:v>0.71899999999999997</c:v>
                </c:pt>
                <c:pt idx="33">
                  <c:v>0.70699999999999996</c:v>
                </c:pt>
                <c:pt idx="34">
                  <c:v>0.71099999999999997</c:v>
                </c:pt>
                <c:pt idx="35">
                  <c:v>0.70099999999999996</c:v>
                </c:pt>
                <c:pt idx="36">
                  <c:v>0.70099999999999996</c:v>
                </c:pt>
                <c:pt idx="37">
                  <c:v>0.69199999999999995</c:v>
                </c:pt>
                <c:pt idx="38">
                  <c:v>0.69299999999999995</c:v>
                </c:pt>
                <c:pt idx="39">
                  <c:v>0.68500000000000005</c:v>
                </c:pt>
                <c:pt idx="40">
                  <c:v>0.68700000000000006</c:v>
                </c:pt>
                <c:pt idx="41">
                  <c:v>0.67600000000000005</c:v>
                </c:pt>
                <c:pt idx="42">
                  <c:v>0.67900000000000005</c:v>
                </c:pt>
                <c:pt idx="43">
                  <c:v>0.67100000000000004</c:v>
                </c:pt>
                <c:pt idx="44">
                  <c:v>0.67600000000000005</c:v>
                </c:pt>
                <c:pt idx="45">
                  <c:v>0.66500000000000004</c:v>
                </c:pt>
                <c:pt idx="46">
                  <c:v>0.66800000000000004</c:v>
                </c:pt>
                <c:pt idx="47">
                  <c:v>0.66</c:v>
                </c:pt>
                <c:pt idx="48">
                  <c:v>0.66400000000000003</c:v>
                </c:pt>
                <c:pt idx="49">
                  <c:v>0.65500000000000003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1-4036-999B-D4E0D08A5C4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1.'!$E$145:$CZ$145</c:f>
              <c:numCache>
                <c:formatCode>0.0000</c:formatCode>
                <c:ptCount val="100"/>
                <c:pt idx="0">
                  <c:v>0.88900000000000001</c:v>
                </c:pt>
                <c:pt idx="1">
                  <c:v>0.89700000000000002</c:v>
                </c:pt>
                <c:pt idx="2">
                  <c:v>0.877</c:v>
                </c:pt>
                <c:pt idx="3">
                  <c:v>0.88600000000000001</c:v>
                </c:pt>
                <c:pt idx="4">
                  <c:v>0.86299999999999999</c:v>
                </c:pt>
                <c:pt idx="5">
                  <c:v>0.871</c:v>
                </c:pt>
                <c:pt idx="6">
                  <c:v>0.84899999999999998</c:v>
                </c:pt>
                <c:pt idx="7">
                  <c:v>0.85699999999999998</c:v>
                </c:pt>
                <c:pt idx="8">
                  <c:v>0.83899999999999997</c:v>
                </c:pt>
                <c:pt idx="9">
                  <c:v>0.84199999999999997</c:v>
                </c:pt>
                <c:pt idx="10">
                  <c:v>0.82399999999999995</c:v>
                </c:pt>
                <c:pt idx="11">
                  <c:v>0.82799999999999996</c:v>
                </c:pt>
                <c:pt idx="12">
                  <c:v>0.81200000000000006</c:v>
                </c:pt>
                <c:pt idx="13">
                  <c:v>0.81499999999999995</c:v>
                </c:pt>
                <c:pt idx="14">
                  <c:v>0.79900000000000004</c:v>
                </c:pt>
                <c:pt idx="15">
                  <c:v>0.80200000000000005</c:v>
                </c:pt>
                <c:pt idx="16">
                  <c:v>0.78500000000000003</c:v>
                </c:pt>
                <c:pt idx="17">
                  <c:v>0.78900000000000003</c:v>
                </c:pt>
                <c:pt idx="18">
                  <c:v>0.77400000000000002</c:v>
                </c:pt>
                <c:pt idx="19">
                  <c:v>0.77800000000000002</c:v>
                </c:pt>
                <c:pt idx="20">
                  <c:v>0.76200000000000001</c:v>
                </c:pt>
                <c:pt idx="21">
                  <c:v>0.76700000000000002</c:v>
                </c:pt>
                <c:pt idx="22">
                  <c:v>0.754</c:v>
                </c:pt>
                <c:pt idx="23">
                  <c:v>0.76</c:v>
                </c:pt>
                <c:pt idx="24">
                  <c:v>0.746</c:v>
                </c:pt>
                <c:pt idx="25">
                  <c:v>0.752</c:v>
                </c:pt>
                <c:pt idx="26">
                  <c:v>0.74099999999999999</c:v>
                </c:pt>
                <c:pt idx="27">
                  <c:v>0.746</c:v>
                </c:pt>
                <c:pt idx="28">
                  <c:v>0.73399999999999999</c:v>
                </c:pt>
                <c:pt idx="29">
                  <c:v>0.73899999999999999</c:v>
                </c:pt>
                <c:pt idx="30">
                  <c:v>0.72899999999999998</c:v>
                </c:pt>
                <c:pt idx="31">
                  <c:v>0.73</c:v>
                </c:pt>
                <c:pt idx="32">
                  <c:v>0.71799999999999997</c:v>
                </c:pt>
                <c:pt idx="33">
                  <c:v>0.72199999999999998</c:v>
                </c:pt>
                <c:pt idx="34">
                  <c:v>0.70899999999999996</c:v>
                </c:pt>
                <c:pt idx="35">
                  <c:v>0.71399999999999997</c:v>
                </c:pt>
                <c:pt idx="36">
                  <c:v>0.70199999999999996</c:v>
                </c:pt>
                <c:pt idx="37">
                  <c:v>0.70499999999999996</c:v>
                </c:pt>
                <c:pt idx="38">
                  <c:v>0.69199999999999995</c:v>
                </c:pt>
                <c:pt idx="39">
                  <c:v>0.69799999999999995</c:v>
                </c:pt>
                <c:pt idx="40">
                  <c:v>0.68500000000000005</c:v>
                </c:pt>
                <c:pt idx="41">
                  <c:v>0.69099999999999995</c:v>
                </c:pt>
                <c:pt idx="42">
                  <c:v>0.67900000000000005</c:v>
                </c:pt>
                <c:pt idx="43">
                  <c:v>0.68400000000000005</c:v>
                </c:pt>
                <c:pt idx="44">
                  <c:v>0.67300000000000004</c:v>
                </c:pt>
                <c:pt idx="45">
                  <c:v>0.67700000000000005</c:v>
                </c:pt>
                <c:pt idx="46">
                  <c:v>0.66500000000000004</c:v>
                </c:pt>
                <c:pt idx="47">
                  <c:v>0.67100000000000004</c:v>
                </c:pt>
                <c:pt idx="48">
                  <c:v>0.65900000000000003</c:v>
                </c:pt>
                <c:pt idx="49">
                  <c:v>0.66400000000000003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11-4036-999B-D4E0D08A5C4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1.'!$E$146:$CZ$146</c:f>
              <c:numCache>
                <c:formatCode>0.0000</c:formatCode>
                <c:ptCount val="100"/>
                <c:pt idx="0">
                  <c:v>0.91500000000000004</c:v>
                </c:pt>
                <c:pt idx="1">
                  <c:v>0.89100000000000001</c:v>
                </c:pt>
                <c:pt idx="2">
                  <c:v>0.88</c:v>
                </c:pt>
                <c:pt idx="3">
                  <c:v>0.85599999999999998</c:v>
                </c:pt>
                <c:pt idx="4">
                  <c:v>0.84699999999999998</c:v>
                </c:pt>
                <c:pt idx="5">
                  <c:v>0.82699999999999996</c:v>
                </c:pt>
                <c:pt idx="6">
                  <c:v>0.82299999999999995</c:v>
                </c:pt>
                <c:pt idx="7">
                  <c:v>0.81100000000000005</c:v>
                </c:pt>
                <c:pt idx="8">
                  <c:v>0.81599999999999995</c:v>
                </c:pt>
                <c:pt idx="9">
                  <c:v>0.80400000000000005</c:v>
                </c:pt>
                <c:pt idx="10">
                  <c:v>0.81699999999999995</c:v>
                </c:pt>
                <c:pt idx="11">
                  <c:v>0.80200000000000005</c:v>
                </c:pt>
                <c:pt idx="12">
                  <c:v>0.80900000000000005</c:v>
                </c:pt>
                <c:pt idx="13">
                  <c:v>0.79800000000000004</c:v>
                </c:pt>
                <c:pt idx="14">
                  <c:v>0.80300000000000005</c:v>
                </c:pt>
                <c:pt idx="15">
                  <c:v>0.79</c:v>
                </c:pt>
                <c:pt idx="16">
                  <c:v>0.78900000000000003</c:v>
                </c:pt>
                <c:pt idx="17">
                  <c:v>0.77700000000000002</c:v>
                </c:pt>
                <c:pt idx="18">
                  <c:v>0.77800000000000002</c:v>
                </c:pt>
                <c:pt idx="19">
                  <c:v>0.76200000000000001</c:v>
                </c:pt>
                <c:pt idx="20">
                  <c:v>0.76</c:v>
                </c:pt>
                <c:pt idx="21">
                  <c:v>0.747</c:v>
                </c:pt>
                <c:pt idx="22">
                  <c:v>0.745</c:v>
                </c:pt>
                <c:pt idx="23">
                  <c:v>0.73299999999999998</c:v>
                </c:pt>
                <c:pt idx="24">
                  <c:v>0.73099999999999998</c:v>
                </c:pt>
                <c:pt idx="25">
                  <c:v>0.72299999999999998</c:v>
                </c:pt>
                <c:pt idx="26">
                  <c:v>0.72499999999999998</c:v>
                </c:pt>
                <c:pt idx="27">
                  <c:v>0.71199999999999997</c:v>
                </c:pt>
                <c:pt idx="28">
                  <c:v>0.71399999999999997</c:v>
                </c:pt>
                <c:pt idx="29">
                  <c:v>0.70399999999999996</c:v>
                </c:pt>
                <c:pt idx="30">
                  <c:v>0.70499999999999996</c:v>
                </c:pt>
                <c:pt idx="31">
                  <c:v>0.69399999999999995</c:v>
                </c:pt>
                <c:pt idx="32">
                  <c:v>0.69599999999999995</c:v>
                </c:pt>
                <c:pt idx="33">
                  <c:v>0.68400000000000005</c:v>
                </c:pt>
                <c:pt idx="34">
                  <c:v>0.68600000000000005</c:v>
                </c:pt>
                <c:pt idx="35">
                  <c:v>0.67600000000000005</c:v>
                </c:pt>
                <c:pt idx="36">
                  <c:v>0.67700000000000005</c:v>
                </c:pt>
                <c:pt idx="37">
                  <c:v>0.66700000000000004</c:v>
                </c:pt>
                <c:pt idx="38">
                  <c:v>0.66700000000000004</c:v>
                </c:pt>
                <c:pt idx="39">
                  <c:v>0.65900000000000003</c:v>
                </c:pt>
                <c:pt idx="40">
                  <c:v>0.66200000000000003</c:v>
                </c:pt>
                <c:pt idx="41">
                  <c:v>0.64900000000000002</c:v>
                </c:pt>
                <c:pt idx="42">
                  <c:v>0.65400000000000003</c:v>
                </c:pt>
                <c:pt idx="43">
                  <c:v>0.64300000000000002</c:v>
                </c:pt>
                <c:pt idx="44">
                  <c:v>0.64600000000000002</c:v>
                </c:pt>
                <c:pt idx="45">
                  <c:v>0.63600000000000001</c:v>
                </c:pt>
                <c:pt idx="46">
                  <c:v>0.63600000000000001</c:v>
                </c:pt>
                <c:pt idx="47">
                  <c:v>0.628</c:v>
                </c:pt>
                <c:pt idx="48">
                  <c:v>0.628</c:v>
                </c:pt>
                <c:pt idx="49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11-4036-999B-D4E0D08A5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9.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1.'!$E$159:$CZ$159</c:f>
              <c:numCache>
                <c:formatCode>0.0000</c:formatCode>
                <c:ptCount val="100"/>
                <c:pt idx="0">
                  <c:v>0.88500000000000001</c:v>
                </c:pt>
                <c:pt idx="1">
                  <c:v>0.88600000000000001</c:v>
                </c:pt>
                <c:pt idx="2">
                  <c:v>0.879</c:v>
                </c:pt>
                <c:pt idx="3">
                  <c:v>0.877</c:v>
                </c:pt>
                <c:pt idx="4">
                  <c:v>0.871</c:v>
                </c:pt>
                <c:pt idx="5">
                  <c:v>0.86799999999999999</c:v>
                </c:pt>
                <c:pt idx="6">
                  <c:v>0.85799999999999998</c:v>
                </c:pt>
                <c:pt idx="7">
                  <c:v>0.86</c:v>
                </c:pt>
                <c:pt idx="8">
                  <c:v>0.85199999999999998</c:v>
                </c:pt>
                <c:pt idx="9">
                  <c:v>0.85099999999999998</c:v>
                </c:pt>
                <c:pt idx="10">
                  <c:v>0.84099999999999997</c:v>
                </c:pt>
                <c:pt idx="11">
                  <c:v>0.84099999999999997</c:v>
                </c:pt>
                <c:pt idx="12">
                  <c:v>0.83199999999999996</c:v>
                </c:pt>
                <c:pt idx="13">
                  <c:v>0.83299999999999996</c:v>
                </c:pt>
                <c:pt idx="14">
                  <c:v>0.82299999999999995</c:v>
                </c:pt>
                <c:pt idx="15">
                  <c:v>0.82299999999999995</c:v>
                </c:pt>
                <c:pt idx="16">
                  <c:v>0.81200000000000006</c:v>
                </c:pt>
                <c:pt idx="17">
                  <c:v>0.81100000000000005</c:v>
                </c:pt>
                <c:pt idx="18">
                  <c:v>0.80400000000000005</c:v>
                </c:pt>
                <c:pt idx="19">
                  <c:v>0.80200000000000005</c:v>
                </c:pt>
                <c:pt idx="20">
                  <c:v>0.79300000000000004</c:v>
                </c:pt>
                <c:pt idx="21">
                  <c:v>0.79300000000000004</c:v>
                </c:pt>
                <c:pt idx="22">
                  <c:v>0.78500000000000003</c:v>
                </c:pt>
                <c:pt idx="23">
                  <c:v>0.78300000000000003</c:v>
                </c:pt>
                <c:pt idx="24">
                  <c:v>0.77600000000000002</c:v>
                </c:pt>
                <c:pt idx="25">
                  <c:v>0.77300000000000002</c:v>
                </c:pt>
                <c:pt idx="26">
                  <c:v>0.76700000000000002</c:v>
                </c:pt>
                <c:pt idx="27">
                  <c:v>0.76400000000000001</c:v>
                </c:pt>
                <c:pt idx="28">
                  <c:v>0.76</c:v>
                </c:pt>
                <c:pt idx="29">
                  <c:v>0.75700000000000001</c:v>
                </c:pt>
                <c:pt idx="30">
                  <c:v>0.75</c:v>
                </c:pt>
                <c:pt idx="31">
                  <c:v>0.749</c:v>
                </c:pt>
                <c:pt idx="32">
                  <c:v>0.74299999999999999</c:v>
                </c:pt>
                <c:pt idx="33">
                  <c:v>0.74099999999999999</c:v>
                </c:pt>
                <c:pt idx="34">
                  <c:v>0.73599999999999999</c:v>
                </c:pt>
                <c:pt idx="35">
                  <c:v>0.73399999999999999</c:v>
                </c:pt>
                <c:pt idx="36">
                  <c:v>0.72799999999999998</c:v>
                </c:pt>
                <c:pt idx="37">
                  <c:v>0.72699999999999998</c:v>
                </c:pt>
                <c:pt idx="38">
                  <c:v>0.72099999999999997</c:v>
                </c:pt>
                <c:pt idx="39">
                  <c:v>0.72</c:v>
                </c:pt>
                <c:pt idx="40">
                  <c:v>0.71499999999999997</c:v>
                </c:pt>
                <c:pt idx="41">
                  <c:v>0.71199999999999997</c:v>
                </c:pt>
                <c:pt idx="42">
                  <c:v>0.70799999999999996</c:v>
                </c:pt>
                <c:pt idx="43">
                  <c:v>0.71</c:v>
                </c:pt>
                <c:pt idx="44">
                  <c:v>0.70699999999999996</c:v>
                </c:pt>
                <c:pt idx="45">
                  <c:v>0.70399999999999996</c:v>
                </c:pt>
                <c:pt idx="46">
                  <c:v>0.70099999999999996</c:v>
                </c:pt>
                <c:pt idx="47">
                  <c:v>0.69899999999999995</c:v>
                </c:pt>
                <c:pt idx="48">
                  <c:v>0.69699999999999995</c:v>
                </c:pt>
                <c:pt idx="49">
                  <c:v>0.69599999999999995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0-4B8D-AAEA-3DAF9C01C16A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1.'!$E$160:$CZ$160</c:f>
              <c:numCache>
                <c:formatCode>0.0000</c:formatCode>
                <c:ptCount val="100"/>
                <c:pt idx="0">
                  <c:v>0.89300000000000002</c:v>
                </c:pt>
                <c:pt idx="1">
                  <c:v>0.89500000000000002</c:v>
                </c:pt>
                <c:pt idx="2">
                  <c:v>0.878</c:v>
                </c:pt>
                <c:pt idx="3">
                  <c:v>0.88200000000000001</c:v>
                </c:pt>
                <c:pt idx="4">
                  <c:v>0.86299999999999999</c:v>
                </c:pt>
                <c:pt idx="5">
                  <c:v>0.86899999999999999</c:v>
                </c:pt>
                <c:pt idx="6">
                  <c:v>0.84899999999999998</c:v>
                </c:pt>
                <c:pt idx="7">
                  <c:v>0.85299999999999998</c:v>
                </c:pt>
                <c:pt idx="8">
                  <c:v>0.83799999999999997</c:v>
                </c:pt>
                <c:pt idx="9">
                  <c:v>0.83799999999999997</c:v>
                </c:pt>
                <c:pt idx="10">
                  <c:v>0.82299999999999995</c:v>
                </c:pt>
                <c:pt idx="11">
                  <c:v>0.82599999999999996</c:v>
                </c:pt>
                <c:pt idx="12">
                  <c:v>0.81499999999999995</c:v>
                </c:pt>
                <c:pt idx="13">
                  <c:v>0.81699999999999995</c:v>
                </c:pt>
                <c:pt idx="14">
                  <c:v>0.80300000000000005</c:v>
                </c:pt>
                <c:pt idx="15">
                  <c:v>0.80600000000000005</c:v>
                </c:pt>
                <c:pt idx="16">
                  <c:v>0.79300000000000004</c:v>
                </c:pt>
                <c:pt idx="17">
                  <c:v>0.79500000000000004</c:v>
                </c:pt>
                <c:pt idx="18">
                  <c:v>0.78100000000000003</c:v>
                </c:pt>
                <c:pt idx="19">
                  <c:v>0.78500000000000003</c:v>
                </c:pt>
                <c:pt idx="20">
                  <c:v>0.77100000000000002</c:v>
                </c:pt>
                <c:pt idx="21">
                  <c:v>0.77600000000000002</c:v>
                </c:pt>
                <c:pt idx="22">
                  <c:v>0.76700000000000002</c:v>
                </c:pt>
                <c:pt idx="23">
                  <c:v>0.77</c:v>
                </c:pt>
                <c:pt idx="24">
                  <c:v>0.76100000000000001</c:v>
                </c:pt>
                <c:pt idx="25">
                  <c:v>0.76500000000000001</c:v>
                </c:pt>
                <c:pt idx="26">
                  <c:v>0.75800000000000001</c:v>
                </c:pt>
                <c:pt idx="27">
                  <c:v>0.76200000000000001</c:v>
                </c:pt>
                <c:pt idx="28">
                  <c:v>0.753</c:v>
                </c:pt>
                <c:pt idx="29">
                  <c:v>0.75800000000000001</c:v>
                </c:pt>
                <c:pt idx="30">
                  <c:v>0.749</c:v>
                </c:pt>
                <c:pt idx="31">
                  <c:v>0.751</c:v>
                </c:pt>
                <c:pt idx="32">
                  <c:v>0.74299999999999999</c:v>
                </c:pt>
                <c:pt idx="33">
                  <c:v>0.747</c:v>
                </c:pt>
                <c:pt idx="34">
                  <c:v>0.73599999999999999</c:v>
                </c:pt>
                <c:pt idx="35">
                  <c:v>0.74099999999999999</c:v>
                </c:pt>
                <c:pt idx="36">
                  <c:v>0.73199999999999998</c:v>
                </c:pt>
                <c:pt idx="37">
                  <c:v>0.73399999999999999</c:v>
                </c:pt>
                <c:pt idx="38">
                  <c:v>0.72599999999999998</c:v>
                </c:pt>
                <c:pt idx="39">
                  <c:v>0.72799999999999998</c:v>
                </c:pt>
                <c:pt idx="40">
                  <c:v>0.71899999999999997</c:v>
                </c:pt>
                <c:pt idx="41">
                  <c:v>0.72399999999999998</c:v>
                </c:pt>
                <c:pt idx="42">
                  <c:v>0.71399999999999997</c:v>
                </c:pt>
                <c:pt idx="43">
                  <c:v>0.71899999999999997</c:v>
                </c:pt>
                <c:pt idx="44">
                  <c:v>0.71</c:v>
                </c:pt>
                <c:pt idx="45">
                  <c:v>0.71299999999999997</c:v>
                </c:pt>
                <c:pt idx="46">
                  <c:v>0.70399999999999996</c:v>
                </c:pt>
                <c:pt idx="47">
                  <c:v>0.70899999999999996</c:v>
                </c:pt>
                <c:pt idx="48">
                  <c:v>0.69899999999999995</c:v>
                </c:pt>
                <c:pt idx="49">
                  <c:v>0.70399999999999996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0-4B8D-AAEA-3DAF9C01C16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1.'!$E$161:$CZ$161</c:f>
              <c:numCache>
                <c:formatCode>0.0000</c:formatCode>
                <c:ptCount val="100"/>
                <c:pt idx="0">
                  <c:v>0.89300000000000002</c:v>
                </c:pt>
                <c:pt idx="1">
                  <c:v>0.89400000000000002</c:v>
                </c:pt>
                <c:pt idx="2">
                  <c:v>0.88900000000000001</c:v>
                </c:pt>
                <c:pt idx="3">
                  <c:v>0.88200000000000001</c:v>
                </c:pt>
                <c:pt idx="4">
                  <c:v>0.874</c:v>
                </c:pt>
                <c:pt idx="5">
                  <c:v>0.86299999999999999</c:v>
                </c:pt>
                <c:pt idx="6">
                  <c:v>0.85</c:v>
                </c:pt>
                <c:pt idx="7">
                  <c:v>0.84099999999999997</c:v>
                </c:pt>
                <c:pt idx="8">
                  <c:v>0.83399999999999996</c:v>
                </c:pt>
                <c:pt idx="9">
                  <c:v>0.82299999999999995</c:v>
                </c:pt>
                <c:pt idx="10">
                  <c:v>0.82199999999999995</c:v>
                </c:pt>
                <c:pt idx="11">
                  <c:v>0.80900000000000005</c:v>
                </c:pt>
                <c:pt idx="12">
                  <c:v>0.80700000000000005</c:v>
                </c:pt>
                <c:pt idx="13">
                  <c:v>0.79800000000000004</c:v>
                </c:pt>
                <c:pt idx="14">
                  <c:v>0.79700000000000004</c:v>
                </c:pt>
                <c:pt idx="15">
                  <c:v>0.79300000000000004</c:v>
                </c:pt>
                <c:pt idx="16">
                  <c:v>0.79</c:v>
                </c:pt>
                <c:pt idx="17">
                  <c:v>0.78700000000000003</c:v>
                </c:pt>
                <c:pt idx="18">
                  <c:v>0.78700000000000003</c:v>
                </c:pt>
                <c:pt idx="19">
                  <c:v>0.78</c:v>
                </c:pt>
                <c:pt idx="20">
                  <c:v>0.77900000000000003</c:v>
                </c:pt>
                <c:pt idx="21">
                  <c:v>0.77200000000000002</c:v>
                </c:pt>
                <c:pt idx="22">
                  <c:v>0.77</c:v>
                </c:pt>
                <c:pt idx="23">
                  <c:v>0.76400000000000001</c:v>
                </c:pt>
                <c:pt idx="24">
                  <c:v>0.76100000000000001</c:v>
                </c:pt>
                <c:pt idx="25">
                  <c:v>0.75600000000000001</c:v>
                </c:pt>
                <c:pt idx="26">
                  <c:v>0.75600000000000001</c:v>
                </c:pt>
                <c:pt idx="27">
                  <c:v>0.747</c:v>
                </c:pt>
                <c:pt idx="28">
                  <c:v>0.747</c:v>
                </c:pt>
                <c:pt idx="29">
                  <c:v>0.74</c:v>
                </c:pt>
                <c:pt idx="30">
                  <c:v>0.73699999999999999</c:v>
                </c:pt>
                <c:pt idx="31">
                  <c:v>0.73</c:v>
                </c:pt>
                <c:pt idx="32">
                  <c:v>0.72899999999999998</c:v>
                </c:pt>
                <c:pt idx="33">
                  <c:v>0.72299999999999998</c:v>
                </c:pt>
                <c:pt idx="34">
                  <c:v>0.72</c:v>
                </c:pt>
                <c:pt idx="35">
                  <c:v>0.71499999999999997</c:v>
                </c:pt>
                <c:pt idx="36">
                  <c:v>0.71299999999999997</c:v>
                </c:pt>
                <c:pt idx="37">
                  <c:v>0.70799999999999996</c:v>
                </c:pt>
                <c:pt idx="38">
                  <c:v>0.70599999999999996</c:v>
                </c:pt>
                <c:pt idx="39">
                  <c:v>0.7</c:v>
                </c:pt>
                <c:pt idx="40">
                  <c:v>0.70199999999999996</c:v>
                </c:pt>
                <c:pt idx="41">
                  <c:v>0.69399999999999995</c:v>
                </c:pt>
                <c:pt idx="42">
                  <c:v>0.69499999999999995</c:v>
                </c:pt>
                <c:pt idx="43">
                  <c:v>0.69</c:v>
                </c:pt>
                <c:pt idx="44">
                  <c:v>0.69</c:v>
                </c:pt>
                <c:pt idx="45">
                  <c:v>0.68600000000000005</c:v>
                </c:pt>
                <c:pt idx="46">
                  <c:v>0.68400000000000005</c:v>
                </c:pt>
                <c:pt idx="47">
                  <c:v>0.68</c:v>
                </c:pt>
                <c:pt idx="48">
                  <c:v>0.67900000000000005</c:v>
                </c:pt>
                <c:pt idx="49">
                  <c:v>0.67600000000000005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0-4B8D-AAEA-3DAF9C01C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10.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1.'!$E$174:$CZ$174</c:f>
              <c:numCache>
                <c:formatCode>0.0000</c:formatCode>
                <c:ptCount val="100"/>
                <c:pt idx="0">
                  <c:v>0.88300000000000001</c:v>
                </c:pt>
                <c:pt idx="1">
                  <c:v>0.88200000000000001</c:v>
                </c:pt>
                <c:pt idx="2">
                  <c:v>0.872</c:v>
                </c:pt>
                <c:pt idx="3">
                  <c:v>0.871</c:v>
                </c:pt>
                <c:pt idx="4">
                  <c:v>0.86199999999999999</c:v>
                </c:pt>
                <c:pt idx="5">
                  <c:v>0.86099999999999999</c:v>
                </c:pt>
                <c:pt idx="6">
                  <c:v>0.84899999999999998</c:v>
                </c:pt>
                <c:pt idx="7">
                  <c:v>0.85199999999999998</c:v>
                </c:pt>
                <c:pt idx="8">
                  <c:v>0.84199999999999997</c:v>
                </c:pt>
                <c:pt idx="9">
                  <c:v>0.84399999999999997</c:v>
                </c:pt>
                <c:pt idx="10">
                  <c:v>0.83099999999999996</c:v>
                </c:pt>
                <c:pt idx="11">
                  <c:v>0.83599999999999997</c:v>
                </c:pt>
                <c:pt idx="12">
                  <c:v>0.82299999999999995</c:v>
                </c:pt>
                <c:pt idx="13">
                  <c:v>0.82699999999999996</c:v>
                </c:pt>
                <c:pt idx="14">
                  <c:v>0.81599999999999995</c:v>
                </c:pt>
                <c:pt idx="15">
                  <c:v>0.81899999999999995</c:v>
                </c:pt>
                <c:pt idx="16">
                  <c:v>0.80800000000000005</c:v>
                </c:pt>
                <c:pt idx="17">
                  <c:v>0.81</c:v>
                </c:pt>
                <c:pt idx="18">
                  <c:v>0.80200000000000005</c:v>
                </c:pt>
                <c:pt idx="19">
                  <c:v>0.80300000000000005</c:v>
                </c:pt>
                <c:pt idx="20">
                  <c:v>0.79400000000000004</c:v>
                </c:pt>
                <c:pt idx="21">
                  <c:v>0.79800000000000004</c:v>
                </c:pt>
                <c:pt idx="22">
                  <c:v>0.78900000000000003</c:v>
                </c:pt>
                <c:pt idx="23">
                  <c:v>0.79200000000000004</c:v>
                </c:pt>
                <c:pt idx="24">
                  <c:v>0.78300000000000003</c:v>
                </c:pt>
                <c:pt idx="25">
                  <c:v>0.78500000000000003</c:v>
                </c:pt>
                <c:pt idx="26">
                  <c:v>0.77700000000000002</c:v>
                </c:pt>
                <c:pt idx="27">
                  <c:v>0.77900000000000003</c:v>
                </c:pt>
                <c:pt idx="28">
                  <c:v>0.77300000000000002</c:v>
                </c:pt>
                <c:pt idx="29">
                  <c:v>0.77500000000000002</c:v>
                </c:pt>
                <c:pt idx="30">
                  <c:v>0.76600000000000001</c:v>
                </c:pt>
                <c:pt idx="31">
                  <c:v>0.76800000000000002</c:v>
                </c:pt>
                <c:pt idx="32">
                  <c:v>0.76100000000000001</c:v>
                </c:pt>
                <c:pt idx="33">
                  <c:v>0.76200000000000001</c:v>
                </c:pt>
                <c:pt idx="34">
                  <c:v>0.75600000000000001</c:v>
                </c:pt>
                <c:pt idx="35">
                  <c:v>0.75600000000000001</c:v>
                </c:pt>
                <c:pt idx="36">
                  <c:v>0.749</c:v>
                </c:pt>
                <c:pt idx="37">
                  <c:v>0.751</c:v>
                </c:pt>
                <c:pt idx="38">
                  <c:v>0.74299999999999999</c:v>
                </c:pt>
                <c:pt idx="39">
                  <c:v>0.745</c:v>
                </c:pt>
                <c:pt idx="40">
                  <c:v>0.74</c:v>
                </c:pt>
                <c:pt idx="41">
                  <c:v>0.74</c:v>
                </c:pt>
                <c:pt idx="42">
                  <c:v>0.73499999999999999</c:v>
                </c:pt>
                <c:pt idx="43">
                  <c:v>0.73799999999999999</c:v>
                </c:pt>
                <c:pt idx="44">
                  <c:v>0.73399999999999999</c:v>
                </c:pt>
                <c:pt idx="45">
                  <c:v>0.73299999999999998</c:v>
                </c:pt>
                <c:pt idx="46">
                  <c:v>0.72899999999999998</c:v>
                </c:pt>
                <c:pt idx="47">
                  <c:v>0.73</c:v>
                </c:pt>
                <c:pt idx="48">
                  <c:v>0.72799999999999998</c:v>
                </c:pt>
                <c:pt idx="49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F-4EC1-AA50-824CAC91C572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1.'!$E$175:$CZ$175</c:f>
              <c:numCache>
                <c:formatCode>0.0000</c:formatCode>
                <c:ptCount val="100"/>
                <c:pt idx="0">
                  <c:v>0.90400000000000003</c:v>
                </c:pt>
                <c:pt idx="1">
                  <c:v>0.90500000000000003</c:v>
                </c:pt>
                <c:pt idx="2">
                  <c:v>0.89</c:v>
                </c:pt>
                <c:pt idx="3">
                  <c:v>0.89500000000000002</c:v>
                </c:pt>
                <c:pt idx="4">
                  <c:v>0.877</c:v>
                </c:pt>
                <c:pt idx="5">
                  <c:v>0.879</c:v>
                </c:pt>
                <c:pt idx="6">
                  <c:v>0.86299999999999999</c:v>
                </c:pt>
                <c:pt idx="7">
                  <c:v>0.86499999999999999</c:v>
                </c:pt>
                <c:pt idx="8">
                  <c:v>0.85099999999999998</c:v>
                </c:pt>
                <c:pt idx="9">
                  <c:v>0.85</c:v>
                </c:pt>
                <c:pt idx="10">
                  <c:v>0.83799999999999997</c:v>
                </c:pt>
                <c:pt idx="11">
                  <c:v>0.83899999999999997</c:v>
                </c:pt>
                <c:pt idx="12">
                  <c:v>0.82899999999999996</c:v>
                </c:pt>
                <c:pt idx="13">
                  <c:v>0.82799999999999996</c:v>
                </c:pt>
                <c:pt idx="14">
                  <c:v>0.81599999999999995</c:v>
                </c:pt>
                <c:pt idx="15">
                  <c:v>0.81699999999999995</c:v>
                </c:pt>
                <c:pt idx="16">
                  <c:v>0.80500000000000005</c:v>
                </c:pt>
                <c:pt idx="17">
                  <c:v>0.80600000000000005</c:v>
                </c:pt>
                <c:pt idx="18">
                  <c:v>0.79300000000000004</c:v>
                </c:pt>
                <c:pt idx="19">
                  <c:v>0.79400000000000004</c:v>
                </c:pt>
                <c:pt idx="20">
                  <c:v>0.78400000000000003</c:v>
                </c:pt>
                <c:pt idx="21">
                  <c:v>0.78700000000000003</c:v>
                </c:pt>
                <c:pt idx="22">
                  <c:v>0.77900000000000003</c:v>
                </c:pt>
                <c:pt idx="23">
                  <c:v>0.78300000000000003</c:v>
                </c:pt>
                <c:pt idx="24">
                  <c:v>0.77500000000000002</c:v>
                </c:pt>
                <c:pt idx="25">
                  <c:v>0.77900000000000003</c:v>
                </c:pt>
                <c:pt idx="26">
                  <c:v>0.77400000000000002</c:v>
                </c:pt>
                <c:pt idx="27">
                  <c:v>0.77800000000000002</c:v>
                </c:pt>
                <c:pt idx="28">
                  <c:v>0.77200000000000002</c:v>
                </c:pt>
                <c:pt idx="29">
                  <c:v>0.77600000000000002</c:v>
                </c:pt>
                <c:pt idx="30">
                  <c:v>0.77</c:v>
                </c:pt>
                <c:pt idx="31">
                  <c:v>0.77200000000000002</c:v>
                </c:pt>
                <c:pt idx="32">
                  <c:v>0.76500000000000001</c:v>
                </c:pt>
                <c:pt idx="33">
                  <c:v>0.76800000000000002</c:v>
                </c:pt>
                <c:pt idx="34">
                  <c:v>0.76100000000000001</c:v>
                </c:pt>
                <c:pt idx="35">
                  <c:v>0.76400000000000001</c:v>
                </c:pt>
                <c:pt idx="36">
                  <c:v>0.75900000000000001</c:v>
                </c:pt>
                <c:pt idx="37">
                  <c:v>0.76100000000000001</c:v>
                </c:pt>
                <c:pt idx="38">
                  <c:v>0.754</c:v>
                </c:pt>
                <c:pt idx="39">
                  <c:v>0.75600000000000001</c:v>
                </c:pt>
                <c:pt idx="40">
                  <c:v>0.749</c:v>
                </c:pt>
                <c:pt idx="41">
                  <c:v>0.753</c:v>
                </c:pt>
                <c:pt idx="42">
                  <c:v>0.746</c:v>
                </c:pt>
                <c:pt idx="43">
                  <c:v>0.75</c:v>
                </c:pt>
                <c:pt idx="44">
                  <c:v>0.74199999999999999</c:v>
                </c:pt>
                <c:pt idx="45">
                  <c:v>0.745</c:v>
                </c:pt>
                <c:pt idx="46">
                  <c:v>0.73699999999999999</c:v>
                </c:pt>
                <c:pt idx="47">
                  <c:v>0.74099999999999999</c:v>
                </c:pt>
                <c:pt idx="48">
                  <c:v>0.73299999999999998</c:v>
                </c:pt>
                <c:pt idx="49">
                  <c:v>0.73799999999999999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F-4EC1-AA50-824CAC91C572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1.'!$E$176:$CZ$176</c:f>
              <c:numCache>
                <c:formatCode>0.0000</c:formatCode>
                <c:ptCount val="100"/>
                <c:pt idx="0">
                  <c:v>0.90800000000000003</c:v>
                </c:pt>
                <c:pt idx="1">
                  <c:v>0.90800000000000003</c:v>
                </c:pt>
                <c:pt idx="2">
                  <c:v>0.89900000000000002</c:v>
                </c:pt>
                <c:pt idx="3">
                  <c:v>0.89500000000000002</c:v>
                </c:pt>
                <c:pt idx="4">
                  <c:v>0.88100000000000001</c:v>
                </c:pt>
                <c:pt idx="5">
                  <c:v>0.873</c:v>
                </c:pt>
                <c:pt idx="6">
                  <c:v>0.85799999999999998</c:v>
                </c:pt>
                <c:pt idx="7">
                  <c:v>0.85599999999999998</c:v>
                </c:pt>
                <c:pt idx="8">
                  <c:v>0.85099999999999998</c:v>
                </c:pt>
                <c:pt idx="9">
                  <c:v>0.85</c:v>
                </c:pt>
                <c:pt idx="10">
                  <c:v>0.85</c:v>
                </c:pt>
                <c:pt idx="11">
                  <c:v>0.84499999999999997</c:v>
                </c:pt>
                <c:pt idx="12">
                  <c:v>0.84299999999999997</c:v>
                </c:pt>
                <c:pt idx="13">
                  <c:v>0.84</c:v>
                </c:pt>
                <c:pt idx="14">
                  <c:v>0.83799999999999997</c:v>
                </c:pt>
                <c:pt idx="15">
                  <c:v>0.83699999999999997</c:v>
                </c:pt>
                <c:pt idx="16">
                  <c:v>0.83299999999999996</c:v>
                </c:pt>
                <c:pt idx="17">
                  <c:v>0.83499999999999996</c:v>
                </c:pt>
                <c:pt idx="18">
                  <c:v>0.83099999999999996</c:v>
                </c:pt>
                <c:pt idx="19">
                  <c:v>0.82699999999999996</c:v>
                </c:pt>
                <c:pt idx="20">
                  <c:v>0.82199999999999995</c:v>
                </c:pt>
                <c:pt idx="21">
                  <c:v>0.81799999999999995</c:v>
                </c:pt>
                <c:pt idx="22">
                  <c:v>0.81100000000000005</c:v>
                </c:pt>
                <c:pt idx="23">
                  <c:v>0.80800000000000005</c:v>
                </c:pt>
                <c:pt idx="24">
                  <c:v>0.8</c:v>
                </c:pt>
                <c:pt idx="25">
                  <c:v>0.79900000000000004</c:v>
                </c:pt>
                <c:pt idx="26">
                  <c:v>0.79600000000000004</c:v>
                </c:pt>
                <c:pt idx="27">
                  <c:v>0.79200000000000004</c:v>
                </c:pt>
                <c:pt idx="28">
                  <c:v>0.78900000000000003</c:v>
                </c:pt>
                <c:pt idx="29">
                  <c:v>0.78600000000000003</c:v>
                </c:pt>
                <c:pt idx="30">
                  <c:v>0.78</c:v>
                </c:pt>
                <c:pt idx="31">
                  <c:v>0.77700000000000002</c:v>
                </c:pt>
                <c:pt idx="32">
                  <c:v>0.77300000000000002</c:v>
                </c:pt>
                <c:pt idx="33">
                  <c:v>0.76900000000000002</c:v>
                </c:pt>
                <c:pt idx="34">
                  <c:v>0.76500000000000001</c:v>
                </c:pt>
                <c:pt idx="35">
                  <c:v>0.76100000000000001</c:v>
                </c:pt>
                <c:pt idx="36">
                  <c:v>0.75800000000000001</c:v>
                </c:pt>
                <c:pt idx="37">
                  <c:v>0.75600000000000001</c:v>
                </c:pt>
                <c:pt idx="38">
                  <c:v>0.751</c:v>
                </c:pt>
                <c:pt idx="39">
                  <c:v>0.75</c:v>
                </c:pt>
                <c:pt idx="40">
                  <c:v>0.75</c:v>
                </c:pt>
                <c:pt idx="41">
                  <c:v>0.745</c:v>
                </c:pt>
                <c:pt idx="42">
                  <c:v>0.745</c:v>
                </c:pt>
                <c:pt idx="43">
                  <c:v>0.74399999999999999</c:v>
                </c:pt>
                <c:pt idx="44">
                  <c:v>0.74299999999999999</c:v>
                </c:pt>
                <c:pt idx="45">
                  <c:v>0.74199999999999999</c:v>
                </c:pt>
                <c:pt idx="46">
                  <c:v>0.73799999999999999</c:v>
                </c:pt>
                <c:pt idx="47">
                  <c:v>0.73899999999999999</c:v>
                </c:pt>
                <c:pt idx="48">
                  <c:v>0.73499999999999999</c:v>
                </c:pt>
                <c:pt idx="49">
                  <c:v>0.73399999999999999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AF-4EC1-AA50-824CAC91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1.'!$E$189:$CZ$189</c:f>
              <c:numCache>
                <c:formatCode>0.0000</c:formatCode>
                <c:ptCount val="100"/>
                <c:pt idx="0">
                  <c:v>0.90900000000000003</c:v>
                </c:pt>
                <c:pt idx="1">
                  <c:v>0.91400000000000003</c:v>
                </c:pt>
                <c:pt idx="2">
                  <c:v>0.89800000000000002</c:v>
                </c:pt>
                <c:pt idx="3">
                  <c:v>0.90100000000000002</c:v>
                </c:pt>
                <c:pt idx="4">
                  <c:v>0.88800000000000001</c:v>
                </c:pt>
                <c:pt idx="5">
                  <c:v>0.88900000000000001</c:v>
                </c:pt>
                <c:pt idx="6">
                  <c:v>0.874</c:v>
                </c:pt>
                <c:pt idx="7">
                  <c:v>0.879</c:v>
                </c:pt>
                <c:pt idx="8">
                  <c:v>0.86799999999999999</c:v>
                </c:pt>
                <c:pt idx="9">
                  <c:v>0.871</c:v>
                </c:pt>
                <c:pt idx="10">
                  <c:v>0.86</c:v>
                </c:pt>
                <c:pt idx="11">
                  <c:v>0.86499999999999999</c:v>
                </c:pt>
                <c:pt idx="12">
                  <c:v>0.85199999999999998</c:v>
                </c:pt>
                <c:pt idx="13">
                  <c:v>0.86099999999999999</c:v>
                </c:pt>
                <c:pt idx="14">
                  <c:v>0.84699999999999998</c:v>
                </c:pt>
                <c:pt idx="15">
                  <c:v>0.85399999999999998</c:v>
                </c:pt>
                <c:pt idx="16">
                  <c:v>0.84199999999999997</c:v>
                </c:pt>
                <c:pt idx="17">
                  <c:v>0.84699999999999998</c:v>
                </c:pt>
                <c:pt idx="18">
                  <c:v>0.83899999999999997</c:v>
                </c:pt>
                <c:pt idx="19">
                  <c:v>0.84299999999999997</c:v>
                </c:pt>
                <c:pt idx="20">
                  <c:v>0.83399999999999996</c:v>
                </c:pt>
                <c:pt idx="21">
                  <c:v>0.83899999999999997</c:v>
                </c:pt>
                <c:pt idx="22">
                  <c:v>0.82899999999999996</c:v>
                </c:pt>
                <c:pt idx="23">
                  <c:v>0.83299999999999996</c:v>
                </c:pt>
                <c:pt idx="24">
                  <c:v>0.82299999999999995</c:v>
                </c:pt>
                <c:pt idx="25">
                  <c:v>0.82699999999999996</c:v>
                </c:pt>
                <c:pt idx="26">
                  <c:v>0.81699999999999995</c:v>
                </c:pt>
                <c:pt idx="27">
                  <c:v>0.81799999999999995</c:v>
                </c:pt>
                <c:pt idx="28">
                  <c:v>0.81299999999999994</c:v>
                </c:pt>
                <c:pt idx="29">
                  <c:v>0.81499999999999995</c:v>
                </c:pt>
                <c:pt idx="30">
                  <c:v>0.80500000000000005</c:v>
                </c:pt>
                <c:pt idx="31">
                  <c:v>0.80800000000000005</c:v>
                </c:pt>
                <c:pt idx="32">
                  <c:v>0.80100000000000005</c:v>
                </c:pt>
                <c:pt idx="33">
                  <c:v>0.80200000000000005</c:v>
                </c:pt>
                <c:pt idx="34">
                  <c:v>0.79700000000000004</c:v>
                </c:pt>
                <c:pt idx="35">
                  <c:v>0.79800000000000004</c:v>
                </c:pt>
                <c:pt idx="36">
                  <c:v>0.79</c:v>
                </c:pt>
                <c:pt idx="37">
                  <c:v>0.79500000000000004</c:v>
                </c:pt>
                <c:pt idx="38">
                  <c:v>0.78600000000000003</c:v>
                </c:pt>
                <c:pt idx="39">
                  <c:v>0.79</c:v>
                </c:pt>
                <c:pt idx="40">
                  <c:v>0.78500000000000003</c:v>
                </c:pt>
                <c:pt idx="41">
                  <c:v>0.78500000000000003</c:v>
                </c:pt>
                <c:pt idx="42">
                  <c:v>0.78</c:v>
                </c:pt>
                <c:pt idx="43">
                  <c:v>0.78400000000000003</c:v>
                </c:pt>
                <c:pt idx="44">
                  <c:v>0.78</c:v>
                </c:pt>
                <c:pt idx="45">
                  <c:v>0.78200000000000003</c:v>
                </c:pt>
                <c:pt idx="46">
                  <c:v>0.77700000000000002</c:v>
                </c:pt>
                <c:pt idx="47">
                  <c:v>0.77900000000000003</c:v>
                </c:pt>
                <c:pt idx="48">
                  <c:v>0.77700000000000002</c:v>
                </c:pt>
                <c:pt idx="49">
                  <c:v>0.77800000000000002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B-4567-8AC9-51A945A3626C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1.'!$E$190:$CZ$190</c:f>
              <c:numCache>
                <c:formatCode>0.0000</c:formatCode>
                <c:ptCount val="100"/>
                <c:pt idx="0">
                  <c:v>0.89100000000000001</c:v>
                </c:pt>
                <c:pt idx="1">
                  <c:v>0.89600000000000002</c:v>
                </c:pt>
                <c:pt idx="2">
                  <c:v>0.88400000000000001</c:v>
                </c:pt>
                <c:pt idx="3">
                  <c:v>0.89100000000000001</c:v>
                </c:pt>
                <c:pt idx="4">
                  <c:v>0.876</c:v>
                </c:pt>
                <c:pt idx="5">
                  <c:v>0.88</c:v>
                </c:pt>
                <c:pt idx="6">
                  <c:v>0.86499999999999999</c:v>
                </c:pt>
                <c:pt idx="7">
                  <c:v>0.86899999999999999</c:v>
                </c:pt>
                <c:pt idx="8">
                  <c:v>0.85699999999999998</c:v>
                </c:pt>
                <c:pt idx="9">
                  <c:v>0.85899999999999999</c:v>
                </c:pt>
                <c:pt idx="10">
                  <c:v>0.84599999999999997</c:v>
                </c:pt>
                <c:pt idx="11">
                  <c:v>0.84899999999999998</c:v>
                </c:pt>
                <c:pt idx="12">
                  <c:v>0.83899999999999997</c:v>
                </c:pt>
                <c:pt idx="13">
                  <c:v>0.84199999999999997</c:v>
                </c:pt>
                <c:pt idx="14">
                  <c:v>0.82799999999999996</c:v>
                </c:pt>
                <c:pt idx="15">
                  <c:v>0.83199999999999996</c:v>
                </c:pt>
                <c:pt idx="16">
                  <c:v>0.81899999999999995</c:v>
                </c:pt>
                <c:pt idx="17">
                  <c:v>0.82199999999999995</c:v>
                </c:pt>
                <c:pt idx="18">
                  <c:v>0.80900000000000005</c:v>
                </c:pt>
                <c:pt idx="19">
                  <c:v>0.81200000000000006</c:v>
                </c:pt>
                <c:pt idx="20">
                  <c:v>0.8</c:v>
                </c:pt>
                <c:pt idx="21">
                  <c:v>0.80500000000000005</c:v>
                </c:pt>
                <c:pt idx="22">
                  <c:v>0.79700000000000004</c:v>
                </c:pt>
                <c:pt idx="23">
                  <c:v>0.80400000000000005</c:v>
                </c:pt>
                <c:pt idx="24">
                  <c:v>0.79500000000000004</c:v>
                </c:pt>
                <c:pt idx="25">
                  <c:v>0.80300000000000005</c:v>
                </c:pt>
                <c:pt idx="26">
                  <c:v>0.79600000000000004</c:v>
                </c:pt>
                <c:pt idx="27">
                  <c:v>0.80200000000000005</c:v>
                </c:pt>
                <c:pt idx="28">
                  <c:v>0.79600000000000004</c:v>
                </c:pt>
                <c:pt idx="29">
                  <c:v>0.80100000000000005</c:v>
                </c:pt>
                <c:pt idx="30">
                  <c:v>0.79500000000000004</c:v>
                </c:pt>
                <c:pt idx="31">
                  <c:v>0.79700000000000004</c:v>
                </c:pt>
                <c:pt idx="32">
                  <c:v>0.79100000000000004</c:v>
                </c:pt>
                <c:pt idx="33">
                  <c:v>0.79600000000000004</c:v>
                </c:pt>
                <c:pt idx="34">
                  <c:v>0.78800000000000003</c:v>
                </c:pt>
                <c:pt idx="35">
                  <c:v>0.79400000000000004</c:v>
                </c:pt>
                <c:pt idx="36">
                  <c:v>0.78700000000000003</c:v>
                </c:pt>
                <c:pt idx="37">
                  <c:v>0.79100000000000004</c:v>
                </c:pt>
                <c:pt idx="38">
                  <c:v>0.78400000000000003</c:v>
                </c:pt>
                <c:pt idx="39">
                  <c:v>0.78700000000000003</c:v>
                </c:pt>
                <c:pt idx="40">
                  <c:v>0.78</c:v>
                </c:pt>
                <c:pt idx="41">
                  <c:v>0.78600000000000003</c:v>
                </c:pt>
                <c:pt idx="42">
                  <c:v>0.77700000000000002</c:v>
                </c:pt>
                <c:pt idx="43">
                  <c:v>0.78300000000000003</c:v>
                </c:pt>
                <c:pt idx="44">
                  <c:v>0.77500000000000002</c:v>
                </c:pt>
                <c:pt idx="45">
                  <c:v>0.78100000000000003</c:v>
                </c:pt>
                <c:pt idx="46">
                  <c:v>0.77300000000000002</c:v>
                </c:pt>
                <c:pt idx="47">
                  <c:v>0.77900000000000003</c:v>
                </c:pt>
                <c:pt idx="48">
                  <c:v>0.77</c:v>
                </c:pt>
                <c:pt idx="49">
                  <c:v>0.77700000000000002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6B-4567-8AC9-51A945A3626C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1.'!$E$191:$CZ$191</c:f>
              <c:numCache>
                <c:formatCode>0.0000</c:formatCode>
                <c:ptCount val="100"/>
                <c:pt idx="0">
                  <c:v>0.878</c:v>
                </c:pt>
                <c:pt idx="1">
                  <c:v>0.88100000000000001</c:v>
                </c:pt>
                <c:pt idx="2">
                  <c:v>0.871</c:v>
                </c:pt>
                <c:pt idx="3">
                  <c:v>0.87</c:v>
                </c:pt>
                <c:pt idx="4">
                  <c:v>0.86</c:v>
                </c:pt>
                <c:pt idx="5">
                  <c:v>0.85599999999999998</c:v>
                </c:pt>
                <c:pt idx="6">
                  <c:v>0.84599999999999997</c:v>
                </c:pt>
                <c:pt idx="7">
                  <c:v>0.84699999999999998</c:v>
                </c:pt>
                <c:pt idx="8">
                  <c:v>0.84099999999999997</c:v>
                </c:pt>
                <c:pt idx="9">
                  <c:v>0.84199999999999997</c:v>
                </c:pt>
                <c:pt idx="10">
                  <c:v>0.84</c:v>
                </c:pt>
                <c:pt idx="11">
                  <c:v>0.83699999999999997</c:v>
                </c:pt>
                <c:pt idx="12">
                  <c:v>0.83199999999999996</c:v>
                </c:pt>
                <c:pt idx="13">
                  <c:v>0.83199999999999996</c:v>
                </c:pt>
                <c:pt idx="14">
                  <c:v>0.82499999999999996</c:v>
                </c:pt>
                <c:pt idx="15">
                  <c:v>0.82699999999999996</c:v>
                </c:pt>
                <c:pt idx="16">
                  <c:v>0.81899999999999995</c:v>
                </c:pt>
                <c:pt idx="17">
                  <c:v>0.82199999999999995</c:v>
                </c:pt>
                <c:pt idx="18">
                  <c:v>0.81799999999999995</c:v>
                </c:pt>
                <c:pt idx="19">
                  <c:v>0.81499999999999995</c:v>
                </c:pt>
                <c:pt idx="20">
                  <c:v>0.80900000000000005</c:v>
                </c:pt>
                <c:pt idx="21">
                  <c:v>0.80800000000000005</c:v>
                </c:pt>
                <c:pt idx="22">
                  <c:v>0.80300000000000005</c:v>
                </c:pt>
                <c:pt idx="23">
                  <c:v>0.80400000000000005</c:v>
                </c:pt>
                <c:pt idx="24">
                  <c:v>0.79700000000000004</c:v>
                </c:pt>
                <c:pt idx="25">
                  <c:v>0.79900000000000004</c:v>
                </c:pt>
                <c:pt idx="26">
                  <c:v>0.79500000000000004</c:v>
                </c:pt>
                <c:pt idx="27">
                  <c:v>0.79200000000000004</c:v>
                </c:pt>
                <c:pt idx="28">
                  <c:v>0.79100000000000004</c:v>
                </c:pt>
                <c:pt idx="29">
                  <c:v>0.79</c:v>
                </c:pt>
                <c:pt idx="30">
                  <c:v>0.78500000000000003</c:v>
                </c:pt>
                <c:pt idx="31">
                  <c:v>0.78500000000000003</c:v>
                </c:pt>
                <c:pt idx="32">
                  <c:v>0.78200000000000003</c:v>
                </c:pt>
                <c:pt idx="33">
                  <c:v>0.78100000000000003</c:v>
                </c:pt>
                <c:pt idx="34">
                  <c:v>0.77700000000000002</c:v>
                </c:pt>
                <c:pt idx="35">
                  <c:v>0.77700000000000002</c:v>
                </c:pt>
                <c:pt idx="36">
                  <c:v>0.77300000000000002</c:v>
                </c:pt>
                <c:pt idx="37">
                  <c:v>0.77300000000000002</c:v>
                </c:pt>
                <c:pt idx="38">
                  <c:v>0.76800000000000002</c:v>
                </c:pt>
                <c:pt idx="39">
                  <c:v>0.76900000000000002</c:v>
                </c:pt>
                <c:pt idx="40">
                  <c:v>0.76800000000000002</c:v>
                </c:pt>
                <c:pt idx="41">
                  <c:v>0.76400000000000001</c:v>
                </c:pt>
                <c:pt idx="42">
                  <c:v>0.76300000000000001</c:v>
                </c:pt>
                <c:pt idx="43">
                  <c:v>0.76200000000000001</c:v>
                </c:pt>
                <c:pt idx="44">
                  <c:v>0.76100000000000001</c:v>
                </c:pt>
                <c:pt idx="45">
                  <c:v>0.76100000000000001</c:v>
                </c:pt>
                <c:pt idx="46">
                  <c:v>0.75700000000000001</c:v>
                </c:pt>
                <c:pt idx="47">
                  <c:v>0.75800000000000001</c:v>
                </c:pt>
                <c:pt idx="48">
                  <c:v>0.753</c:v>
                </c:pt>
                <c:pt idx="49">
                  <c:v>0.754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6B-4567-8AC9-51A945A36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1.'!$E$204:$CZ$204</c:f>
              <c:numCache>
                <c:formatCode>0.0000</c:formatCode>
                <c:ptCount val="100"/>
                <c:pt idx="0">
                  <c:v>0.91700000000000004</c:v>
                </c:pt>
                <c:pt idx="1">
                  <c:v>0.90500000000000003</c:v>
                </c:pt>
                <c:pt idx="2">
                  <c:v>0.88</c:v>
                </c:pt>
                <c:pt idx="3">
                  <c:v>0.86299999999999999</c:v>
                </c:pt>
                <c:pt idx="4">
                  <c:v>0.85299999999999998</c:v>
                </c:pt>
                <c:pt idx="5">
                  <c:v>0.85399999999999998</c:v>
                </c:pt>
                <c:pt idx="6">
                  <c:v>0.85099999999999998</c:v>
                </c:pt>
                <c:pt idx="7">
                  <c:v>0.86</c:v>
                </c:pt>
                <c:pt idx="8">
                  <c:v>0.85499999999999998</c:v>
                </c:pt>
                <c:pt idx="9">
                  <c:v>0.86</c:v>
                </c:pt>
                <c:pt idx="10">
                  <c:v>0.85099999999999998</c:v>
                </c:pt>
                <c:pt idx="11">
                  <c:v>0.85699999999999998</c:v>
                </c:pt>
                <c:pt idx="12">
                  <c:v>0.84499999999999997</c:v>
                </c:pt>
                <c:pt idx="13">
                  <c:v>0.85</c:v>
                </c:pt>
                <c:pt idx="14">
                  <c:v>0.84099999999999997</c:v>
                </c:pt>
                <c:pt idx="15">
                  <c:v>0.84099999999999997</c:v>
                </c:pt>
                <c:pt idx="16">
                  <c:v>0.83499999999999996</c:v>
                </c:pt>
                <c:pt idx="17">
                  <c:v>0.83499999999999996</c:v>
                </c:pt>
                <c:pt idx="18">
                  <c:v>0.83</c:v>
                </c:pt>
                <c:pt idx="19">
                  <c:v>0.82899999999999996</c:v>
                </c:pt>
                <c:pt idx="20">
                  <c:v>0.82299999999999995</c:v>
                </c:pt>
                <c:pt idx="21">
                  <c:v>0.82299999999999995</c:v>
                </c:pt>
                <c:pt idx="22">
                  <c:v>0.81599999999999995</c:v>
                </c:pt>
                <c:pt idx="23">
                  <c:v>0.81799999999999995</c:v>
                </c:pt>
                <c:pt idx="24">
                  <c:v>0.81</c:v>
                </c:pt>
                <c:pt idx="25">
                  <c:v>0.81100000000000005</c:v>
                </c:pt>
                <c:pt idx="26">
                  <c:v>0.80400000000000005</c:v>
                </c:pt>
                <c:pt idx="27">
                  <c:v>0.80400000000000005</c:v>
                </c:pt>
                <c:pt idx="28">
                  <c:v>0.79900000000000004</c:v>
                </c:pt>
                <c:pt idx="29">
                  <c:v>0.79900000000000004</c:v>
                </c:pt>
                <c:pt idx="30">
                  <c:v>0.79200000000000004</c:v>
                </c:pt>
                <c:pt idx="31">
                  <c:v>0.79400000000000004</c:v>
                </c:pt>
                <c:pt idx="32">
                  <c:v>0.78800000000000003</c:v>
                </c:pt>
                <c:pt idx="33">
                  <c:v>0.79</c:v>
                </c:pt>
                <c:pt idx="34">
                  <c:v>0.78700000000000003</c:v>
                </c:pt>
                <c:pt idx="35">
                  <c:v>0.78600000000000003</c:v>
                </c:pt>
                <c:pt idx="36">
                  <c:v>0.78100000000000003</c:v>
                </c:pt>
                <c:pt idx="37">
                  <c:v>0.78300000000000003</c:v>
                </c:pt>
                <c:pt idx="38">
                  <c:v>0.77900000000000003</c:v>
                </c:pt>
                <c:pt idx="39">
                  <c:v>0.78100000000000003</c:v>
                </c:pt>
                <c:pt idx="40">
                  <c:v>0.77700000000000002</c:v>
                </c:pt>
                <c:pt idx="41">
                  <c:v>0.77900000000000003</c:v>
                </c:pt>
                <c:pt idx="42">
                  <c:v>0.77500000000000002</c:v>
                </c:pt>
                <c:pt idx="43">
                  <c:v>0.77800000000000002</c:v>
                </c:pt>
                <c:pt idx="44">
                  <c:v>0.77600000000000002</c:v>
                </c:pt>
                <c:pt idx="45">
                  <c:v>0.77400000000000002</c:v>
                </c:pt>
                <c:pt idx="46">
                  <c:v>0.77300000000000002</c:v>
                </c:pt>
                <c:pt idx="47">
                  <c:v>0.77200000000000002</c:v>
                </c:pt>
                <c:pt idx="48">
                  <c:v>0.77100000000000002</c:v>
                </c:pt>
                <c:pt idx="49">
                  <c:v>0.77100000000000002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2-4F12-B9AB-E905211B772D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1.'!$E$205:$CZ$205</c:f>
              <c:numCache>
                <c:formatCode>0.0000</c:formatCode>
                <c:ptCount val="100"/>
                <c:pt idx="0">
                  <c:v>0.90500000000000003</c:v>
                </c:pt>
                <c:pt idx="1">
                  <c:v>0.90700000000000003</c:v>
                </c:pt>
                <c:pt idx="2">
                  <c:v>0.88800000000000001</c:v>
                </c:pt>
                <c:pt idx="3">
                  <c:v>0.89</c:v>
                </c:pt>
                <c:pt idx="4">
                  <c:v>0.873</c:v>
                </c:pt>
                <c:pt idx="5">
                  <c:v>0.879</c:v>
                </c:pt>
                <c:pt idx="6">
                  <c:v>0.86299999999999999</c:v>
                </c:pt>
                <c:pt idx="7">
                  <c:v>0.86899999999999999</c:v>
                </c:pt>
                <c:pt idx="8">
                  <c:v>0.85499999999999998</c:v>
                </c:pt>
                <c:pt idx="9">
                  <c:v>0.85899999999999999</c:v>
                </c:pt>
                <c:pt idx="10">
                  <c:v>0.84699999999999998</c:v>
                </c:pt>
                <c:pt idx="11">
                  <c:v>0.85499999999999998</c:v>
                </c:pt>
                <c:pt idx="12">
                  <c:v>0.84499999999999997</c:v>
                </c:pt>
                <c:pt idx="13">
                  <c:v>0.85299999999999998</c:v>
                </c:pt>
                <c:pt idx="14">
                  <c:v>0.84199999999999997</c:v>
                </c:pt>
                <c:pt idx="15">
                  <c:v>0.84699999999999998</c:v>
                </c:pt>
                <c:pt idx="16">
                  <c:v>0.83699999999999997</c:v>
                </c:pt>
                <c:pt idx="17">
                  <c:v>0.84199999999999997</c:v>
                </c:pt>
                <c:pt idx="18">
                  <c:v>0.83099999999999996</c:v>
                </c:pt>
                <c:pt idx="19">
                  <c:v>0.83799999999999997</c:v>
                </c:pt>
                <c:pt idx="20">
                  <c:v>0.82499999999999996</c:v>
                </c:pt>
                <c:pt idx="21">
                  <c:v>0.83299999999999996</c:v>
                </c:pt>
                <c:pt idx="22">
                  <c:v>0.82199999999999995</c:v>
                </c:pt>
                <c:pt idx="23">
                  <c:v>0.82699999999999996</c:v>
                </c:pt>
                <c:pt idx="24">
                  <c:v>0.81599999999999995</c:v>
                </c:pt>
                <c:pt idx="25">
                  <c:v>0.82099999999999995</c:v>
                </c:pt>
                <c:pt idx="26">
                  <c:v>0.81100000000000005</c:v>
                </c:pt>
                <c:pt idx="27">
                  <c:v>0.81699999999999995</c:v>
                </c:pt>
                <c:pt idx="28">
                  <c:v>0.80700000000000005</c:v>
                </c:pt>
                <c:pt idx="29">
                  <c:v>0.81299999999999994</c:v>
                </c:pt>
                <c:pt idx="30">
                  <c:v>0.80500000000000005</c:v>
                </c:pt>
                <c:pt idx="31">
                  <c:v>0.80900000000000005</c:v>
                </c:pt>
                <c:pt idx="32">
                  <c:v>0.80200000000000005</c:v>
                </c:pt>
                <c:pt idx="33">
                  <c:v>0.80600000000000005</c:v>
                </c:pt>
                <c:pt idx="34">
                  <c:v>0.79800000000000004</c:v>
                </c:pt>
                <c:pt idx="35">
                  <c:v>0.80400000000000005</c:v>
                </c:pt>
                <c:pt idx="36">
                  <c:v>0.79600000000000004</c:v>
                </c:pt>
                <c:pt idx="37">
                  <c:v>0.79900000000000004</c:v>
                </c:pt>
                <c:pt idx="38">
                  <c:v>0.79300000000000004</c:v>
                </c:pt>
                <c:pt idx="39">
                  <c:v>0.79700000000000004</c:v>
                </c:pt>
                <c:pt idx="40">
                  <c:v>0.78800000000000003</c:v>
                </c:pt>
                <c:pt idx="41">
                  <c:v>0.79600000000000004</c:v>
                </c:pt>
                <c:pt idx="42">
                  <c:v>0.78700000000000003</c:v>
                </c:pt>
                <c:pt idx="43">
                  <c:v>0.79400000000000004</c:v>
                </c:pt>
                <c:pt idx="44">
                  <c:v>0.78500000000000003</c:v>
                </c:pt>
                <c:pt idx="45">
                  <c:v>0.79100000000000004</c:v>
                </c:pt>
                <c:pt idx="46">
                  <c:v>0.78400000000000003</c:v>
                </c:pt>
                <c:pt idx="47">
                  <c:v>0.79</c:v>
                </c:pt>
                <c:pt idx="48">
                  <c:v>0.78300000000000003</c:v>
                </c:pt>
                <c:pt idx="49">
                  <c:v>0.78900000000000003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02-4F12-B9AB-E905211B772D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1.'!$E$206:$CZ$206</c:f>
              <c:numCache>
                <c:formatCode>0.0000</c:formatCode>
                <c:ptCount val="100"/>
                <c:pt idx="0">
                  <c:v>0.94299999999999995</c:v>
                </c:pt>
                <c:pt idx="1">
                  <c:v>0.94299999999999995</c:v>
                </c:pt>
                <c:pt idx="2">
                  <c:v>0.92800000000000005</c:v>
                </c:pt>
                <c:pt idx="3">
                  <c:v>0.92500000000000004</c:v>
                </c:pt>
                <c:pt idx="4">
                  <c:v>0.91200000000000003</c:v>
                </c:pt>
                <c:pt idx="5">
                  <c:v>0.90800000000000003</c:v>
                </c:pt>
                <c:pt idx="6">
                  <c:v>0.89600000000000002</c:v>
                </c:pt>
                <c:pt idx="7">
                  <c:v>0.89700000000000002</c:v>
                </c:pt>
                <c:pt idx="8">
                  <c:v>0.88900000000000001</c:v>
                </c:pt>
                <c:pt idx="9">
                  <c:v>0.89100000000000001</c:v>
                </c:pt>
                <c:pt idx="10">
                  <c:v>0.88900000000000001</c:v>
                </c:pt>
                <c:pt idx="11">
                  <c:v>0.89300000000000002</c:v>
                </c:pt>
                <c:pt idx="12">
                  <c:v>0.89</c:v>
                </c:pt>
                <c:pt idx="13">
                  <c:v>0.89600000000000002</c:v>
                </c:pt>
                <c:pt idx="14">
                  <c:v>0.88900000000000001</c:v>
                </c:pt>
                <c:pt idx="15">
                  <c:v>0.89400000000000002</c:v>
                </c:pt>
                <c:pt idx="16">
                  <c:v>0.88500000000000001</c:v>
                </c:pt>
                <c:pt idx="17">
                  <c:v>0.88900000000000001</c:v>
                </c:pt>
                <c:pt idx="18">
                  <c:v>0.88200000000000001</c:v>
                </c:pt>
                <c:pt idx="19">
                  <c:v>0.88300000000000001</c:v>
                </c:pt>
                <c:pt idx="20">
                  <c:v>0.876</c:v>
                </c:pt>
                <c:pt idx="21">
                  <c:v>0.877</c:v>
                </c:pt>
                <c:pt idx="22">
                  <c:v>0.87</c:v>
                </c:pt>
                <c:pt idx="23">
                  <c:v>0.873</c:v>
                </c:pt>
                <c:pt idx="24">
                  <c:v>0.86399999999999999</c:v>
                </c:pt>
                <c:pt idx="25">
                  <c:v>0.86699999999999999</c:v>
                </c:pt>
                <c:pt idx="26">
                  <c:v>0.86299999999999999</c:v>
                </c:pt>
                <c:pt idx="27">
                  <c:v>0.86199999999999999</c:v>
                </c:pt>
                <c:pt idx="28">
                  <c:v>0.85799999999999998</c:v>
                </c:pt>
                <c:pt idx="29">
                  <c:v>0.85799999999999998</c:v>
                </c:pt>
                <c:pt idx="30">
                  <c:v>0.85299999999999998</c:v>
                </c:pt>
                <c:pt idx="31">
                  <c:v>0.85499999999999998</c:v>
                </c:pt>
                <c:pt idx="32">
                  <c:v>0.85</c:v>
                </c:pt>
                <c:pt idx="33">
                  <c:v>0.85099999999999998</c:v>
                </c:pt>
                <c:pt idx="34">
                  <c:v>0.84599999999999997</c:v>
                </c:pt>
                <c:pt idx="35">
                  <c:v>0.84799999999999998</c:v>
                </c:pt>
                <c:pt idx="36">
                  <c:v>0.84299999999999997</c:v>
                </c:pt>
                <c:pt idx="37">
                  <c:v>0.84399999999999997</c:v>
                </c:pt>
                <c:pt idx="38">
                  <c:v>0.83899999999999997</c:v>
                </c:pt>
                <c:pt idx="39">
                  <c:v>0.84099999999999997</c:v>
                </c:pt>
                <c:pt idx="40">
                  <c:v>0.83799999999999997</c:v>
                </c:pt>
                <c:pt idx="41">
                  <c:v>0.83899999999999997</c:v>
                </c:pt>
                <c:pt idx="42">
                  <c:v>0.83399999999999996</c:v>
                </c:pt>
                <c:pt idx="43">
                  <c:v>0.83699999999999997</c:v>
                </c:pt>
                <c:pt idx="44">
                  <c:v>0.83299999999999996</c:v>
                </c:pt>
                <c:pt idx="45">
                  <c:v>0.83599999999999997</c:v>
                </c:pt>
                <c:pt idx="46">
                  <c:v>0.83099999999999996</c:v>
                </c:pt>
                <c:pt idx="47">
                  <c:v>0.83299999999999996</c:v>
                </c:pt>
                <c:pt idx="48">
                  <c:v>0.82799999999999996</c:v>
                </c:pt>
                <c:pt idx="49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02-4F12-B9AB-E905211B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V0 (0-200s)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1.'!$G$17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1.'!$H$18:$H$29</c:f>
                <c:numCache>
                  <c:formatCode>General</c:formatCode>
                  <c:ptCount val="12"/>
                  <c:pt idx="0">
                    <c:v>5.4888466591051508E-5</c:v>
                  </c:pt>
                  <c:pt idx="1">
                    <c:v>1.6211035172908152E-4</c:v>
                  </c:pt>
                  <c:pt idx="2">
                    <c:v>9.4852228228344812E-5</c:v>
                  </c:pt>
                  <c:pt idx="3">
                    <c:v>6.9889224646633999E-5</c:v>
                  </c:pt>
                  <c:pt idx="4">
                    <c:v>2.1384158508589115E-4</c:v>
                  </c:pt>
                  <c:pt idx="5">
                    <c:v>3.8561081569942809E-5</c:v>
                  </c:pt>
                  <c:pt idx="6">
                    <c:v>2.9373621286705152E-4</c:v>
                  </c:pt>
                  <c:pt idx="7">
                    <c:v>2.0634653574175865E-5</c:v>
                  </c:pt>
                  <c:pt idx="8">
                    <c:v>7.5128134393457561E-5</c:v>
                  </c:pt>
                  <c:pt idx="9">
                    <c:v>1.0389271590428155E-4</c:v>
                  </c:pt>
                  <c:pt idx="10">
                    <c:v>6.8450282046345626E-5</c:v>
                  </c:pt>
                  <c:pt idx="11">
                    <c:v>3.9737257869011798E-5</c:v>
                  </c:pt>
                </c:numCache>
              </c:numRef>
            </c:plus>
            <c:minus>
              <c:numRef>
                <c:f>'Auswertung Kinetik 1.'!$H$18:$H$29</c:f>
                <c:numCache>
                  <c:formatCode>General</c:formatCode>
                  <c:ptCount val="12"/>
                  <c:pt idx="0">
                    <c:v>5.4888466591051508E-5</c:v>
                  </c:pt>
                  <c:pt idx="1">
                    <c:v>1.6211035172908152E-4</c:v>
                  </c:pt>
                  <c:pt idx="2">
                    <c:v>9.4852228228344812E-5</c:v>
                  </c:pt>
                  <c:pt idx="3">
                    <c:v>6.9889224646633999E-5</c:v>
                  </c:pt>
                  <c:pt idx="4">
                    <c:v>2.1384158508589115E-4</c:v>
                  </c:pt>
                  <c:pt idx="5">
                    <c:v>3.8561081569942809E-5</c:v>
                  </c:pt>
                  <c:pt idx="6">
                    <c:v>2.9373621286705152E-4</c:v>
                  </c:pt>
                  <c:pt idx="7">
                    <c:v>2.0634653574175865E-5</c:v>
                  </c:pt>
                  <c:pt idx="8">
                    <c:v>7.5128134393457561E-5</c:v>
                  </c:pt>
                  <c:pt idx="9">
                    <c:v>1.0389271590428155E-4</c:v>
                  </c:pt>
                  <c:pt idx="10">
                    <c:v>6.8450282046345626E-5</c:v>
                  </c:pt>
                  <c:pt idx="11">
                    <c:v>3.9737257869011798E-5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1.'!$B$18:$B$29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1.'!$G$18:$G$29</c:f>
              <c:numCache>
                <c:formatCode>General</c:formatCode>
                <c:ptCount val="12"/>
                <c:pt idx="0">
                  <c:v>9.1410406419910578E-4</c:v>
                </c:pt>
                <c:pt idx="1">
                  <c:v>8.3778681245180199E-4</c:v>
                </c:pt>
                <c:pt idx="2">
                  <c:v>8.8840152468004868E-4</c:v>
                </c:pt>
                <c:pt idx="3">
                  <c:v>9.9699944318973484E-4</c:v>
                </c:pt>
                <c:pt idx="4">
                  <c:v>9.56121746292254E-4</c:v>
                </c:pt>
                <c:pt idx="5">
                  <c:v>7.6976697934586392E-4</c:v>
                </c:pt>
                <c:pt idx="6">
                  <c:v>6.3324802071574877E-4</c:v>
                </c:pt>
                <c:pt idx="7">
                  <c:v>6.3949444035123453E-4</c:v>
                </c:pt>
                <c:pt idx="8">
                  <c:v>5.5333944305791113E-4</c:v>
                </c:pt>
                <c:pt idx="9">
                  <c:v>4.7235192013569765E-4</c:v>
                </c:pt>
                <c:pt idx="10">
                  <c:v>3.8266004569684236E-4</c:v>
                </c:pt>
                <c:pt idx="11">
                  <c:v>3.060658216791485E-4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6-4341-9F17-1036288A8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6.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1.'!$E$114:$CZ$114</c:f>
              <c:numCache>
                <c:formatCode>0.0000</c:formatCode>
                <c:ptCount val="100"/>
                <c:pt idx="0">
                  <c:v>0.91200000000000003</c:v>
                </c:pt>
                <c:pt idx="1">
                  <c:v>0.89700000000000002</c:v>
                </c:pt>
                <c:pt idx="2">
                  <c:v>0.88500000000000001</c:v>
                </c:pt>
                <c:pt idx="3">
                  <c:v>0.86599999999999999</c:v>
                </c:pt>
                <c:pt idx="4">
                  <c:v>0.85699999999999998</c:v>
                </c:pt>
                <c:pt idx="5">
                  <c:v>0.83799999999999997</c:v>
                </c:pt>
                <c:pt idx="6">
                  <c:v>0.82799999999999996</c:v>
                </c:pt>
                <c:pt idx="7">
                  <c:v>0.81699999999999995</c:v>
                </c:pt>
                <c:pt idx="8">
                  <c:v>0.81299999999999994</c:v>
                </c:pt>
                <c:pt idx="9">
                  <c:v>0.80400000000000005</c:v>
                </c:pt>
                <c:pt idx="10">
                  <c:v>0.79900000000000004</c:v>
                </c:pt>
                <c:pt idx="11">
                  <c:v>0.79300000000000004</c:v>
                </c:pt>
                <c:pt idx="12">
                  <c:v>0.78800000000000003</c:v>
                </c:pt>
                <c:pt idx="13">
                  <c:v>0.78100000000000003</c:v>
                </c:pt>
                <c:pt idx="14">
                  <c:v>0.77500000000000002</c:v>
                </c:pt>
                <c:pt idx="15">
                  <c:v>0.76800000000000002</c:v>
                </c:pt>
                <c:pt idx="16">
                  <c:v>0.76100000000000001</c:v>
                </c:pt>
                <c:pt idx="17">
                  <c:v>0.753</c:v>
                </c:pt>
                <c:pt idx="18">
                  <c:v>0.748</c:v>
                </c:pt>
                <c:pt idx="19">
                  <c:v>0.73799999999999999</c:v>
                </c:pt>
                <c:pt idx="20">
                  <c:v>0.73199999999999998</c:v>
                </c:pt>
                <c:pt idx="21">
                  <c:v>0.72399999999999998</c:v>
                </c:pt>
                <c:pt idx="22">
                  <c:v>0.71899999999999997</c:v>
                </c:pt>
                <c:pt idx="23">
                  <c:v>0.71</c:v>
                </c:pt>
                <c:pt idx="24">
                  <c:v>0.70399999999999996</c:v>
                </c:pt>
                <c:pt idx="25">
                  <c:v>0.69599999999999995</c:v>
                </c:pt>
                <c:pt idx="26">
                  <c:v>0.69199999999999995</c:v>
                </c:pt>
                <c:pt idx="27">
                  <c:v>0.68100000000000005</c:v>
                </c:pt>
                <c:pt idx="28">
                  <c:v>0.68</c:v>
                </c:pt>
                <c:pt idx="29">
                  <c:v>0.67</c:v>
                </c:pt>
                <c:pt idx="30">
                  <c:v>0.66500000000000004</c:v>
                </c:pt>
                <c:pt idx="31">
                  <c:v>0.65600000000000003</c:v>
                </c:pt>
                <c:pt idx="32">
                  <c:v>0.65400000000000003</c:v>
                </c:pt>
                <c:pt idx="33">
                  <c:v>0.64400000000000002</c:v>
                </c:pt>
                <c:pt idx="34">
                  <c:v>0.64100000000000001</c:v>
                </c:pt>
                <c:pt idx="35">
                  <c:v>0.63200000000000001</c:v>
                </c:pt>
                <c:pt idx="36">
                  <c:v>0.628</c:v>
                </c:pt>
                <c:pt idx="37">
                  <c:v>0.61899999999999999</c:v>
                </c:pt>
                <c:pt idx="38">
                  <c:v>0.61499999999999999</c:v>
                </c:pt>
                <c:pt idx="39">
                  <c:v>0.60699999999999998</c:v>
                </c:pt>
                <c:pt idx="40">
                  <c:v>0.60399999999999998</c:v>
                </c:pt>
                <c:pt idx="41">
                  <c:v>0.59499999999999997</c:v>
                </c:pt>
                <c:pt idx="42">
                  <c:v>0.59299999999999997</c:v>
                </c:pt>
                <c:pt idx="43">
                  <c:v>0.58599999999999997</c:v>
                </c:pt>
                <c:pt idx="44">
                  <c:v>0.58499999999999996</c:v>
                </c:pt>
                <c:pt idx="45">
                  <c:v>0.57699999999999996</c:v>
                </c:pt>
                <c:pt idx="46">
                  <c:v>0.57599999999999996</c:v>
                </c:pt>
                <c:pt idx="47">
                  <c:v>0.56999999999999995</c:v>
                </c:pt>
                <c:pt idx="48">
                  <c:v>0.56899999999999995</c:v>
                </c:pt>
                <c:pt idx="49">
                  <c:v>0.56399999999999995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D8-4889-87C5-443EABCB9448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1.'!$E$115:$CZ$115</c:f>
              <c:numCache>
                <c:formatCode>0.0000</c:formatCode>
                <c:ptCount val="100"/>
                <c:pt idx="0">
                  <c:v>0.876</c:v>
                </c:pt>
                <c:pt idx="1">
                  <c:v>0.877</c:v>
                </c:pt>
                <c:pt idx="2">
                  <c:v>0.86099999999999999</c:v>
                </c:pt>
                <c:pt idx="3">
                  <c:v>0.86299999999999999</c:v>
                </c:pt>
                <c:pt idx="4">
                  <c:v>0.84699999999999998</c:v>
                </c:pt>
                <c:pt idx="5">
                  <c:v>0.84799999999999998</c:v>
                </c:pt>
                <c:pt idx="6">
                  <c:v>0.83199999999999996</c:v>
                </c:pt>
                <c:pt idx="7">
                  <c:v>0.83399999999999996</c:v>
                </c:pt>
                <c:pt idx="8">
                  <c:v>0.81799999999999995</c:v>
                </c:pt>
                <c:pt idx="9">
                  <c:v>0.81699999999999995</c:v>
                </c:pt>
                <c:pt idx="10">
                  <c:v>0.80200000000000005</c:v>
                </c:pt>
                <c:pt idx="11">
                  <c:v>0.80200000000000005</c:v>
                </c:pt>
                <c:pt idx="12">
                  <c:v>0.78900000000000003</c:v>
                </c:pt>
                <c:pt idx="13">
                  <c:v>0.78600000000000003</c:v>
                </c:pt>
                <c:pt idx="14">
                  <c:v>0.77100000000000002</c:v>
                </c:pt>
                <c:pt idx="15">
                  <c:v>0.77</c:v>
                </c:pt>
                <c:pt idx="16">
                  <c:v>0.75600000000000001</c:v>
                </c:pt>
                <c:pt idx="17">
                  <c:v>0.75600000000000001</c:v>
                </c:pt>
                <c:pt idx="18">
                  <c:v>0.73899999999999999</c:v>
                </c:pt>
                <c:pt idx="19">
                  <c:v>0.74</c:v>
                </c:pt>
                <c:pt idx="20">
                  <c:v>0.72599999999999998</c:v>
                </c:pt>
                <c:pt idx="21">
                  <c:v>0.72699999999999998</c:v>
                </c:pt>
                <c:pt idx="22">
                  <c:v>0.71399999999999997</c:v>
                </c:pt>
                <c:pt idx="23">
                  <c:v>0.71699999999999997</c:v>
                </c:pt>
                <c:pt idx="24">
                  <c:v>0.70399999999999996</c:v>
                </c:pt>
                <c:pt idx="25">
                  <c:v>0.70599999999999996</c:v>
                </c:pt>
                <c:pt idx="26">
                  <c:v>0.69499999999999995</c:v>
                </c:pt>
                <c:pt idx="27">
                  <c:v>0.69499999999999995</c:v>
                </c:pt>
                <c:pt idx="28">
                  <c:v>0.68300000000000005</c:v>
                </c:pt>
                <c:pt idx="29">
                  <c:v>0.68400000000000005</c:v>
                </c:pt>
                <c:pt idx="30">
                  <c:v>0.67300000000000004</c:v>
                </c:pt>
                <c:pt idx="31">
                  <c:v>0.67</c:v>
                </c:pt>
                <c:pt idx="32">
                  <c:v>0.66</c:v>
                </c:pt>
                <c:pt idx="33">
                  <c:v>0.66</c:v>
                </c:pt>
                <c:pt idx="34">
                  <c:v>0.64700000000000002</c:v>
                </c:pt>
                <c:pt idx="35">
                  <c:v>0.64800000000000002</c:v>
                </c:pt>
                <c:pt idx="36">
                  <c:v>0.63700000000000001</c:v>
                </c:pt>
                <c:pt idx="37">
                  <c:v>0.63500000000000001</c:v>
                </c:pt>
                <c:pt idx="38">
                  <c:v>0.624</c:v>
                </c:pt>
                <c:pt idx="39">
                  <c:v>0.625</c:v>
                </c:pt>
                <c:pt idx="40">
                  <c:v>0.61299999999999999</c:v>
                </c:pt>
                <c:pt idx="41">
                  <c:v>0.61399999999999999</c:v>
                </c:pt>
                <c:pt idx="42">
                  <c:v>0.60299999999999998</c:v>
                </c:pt>
                <c:pt idx="43">
                  <c:v>0.60299999999999998</c:v>
                </c:pt>
                <c:pt idx="44">
                  <c:v>0.59299999999999997</c:v>
                </c:pt>
                <c:pt idx="45">
                  <c:v>0.59299999999999997</c:v>
                </c:pt>
                <c:pt idx="46">
                  <c:v>0.58299999999999996</c:v>
                </c:pt>
                <c:pt idx="47">
                  <c:v>0.58399999999999996</c:v>
                </c:pt>
                <c:pt idx="48">
                  <c:v>0.57199999999999995</c:v>
                </c:pt>
                <c:pt idx="49">
                  <c:v>0.57299999999999995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D8-4889-87C5-443EABCB9448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1.'!$E$38:$CZ$38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1.'!$E$116:$CZ$116</c:f>
              <c:numCache>
                <c:formatCode>0.0000</c:formatCode>
                <c:ptCount val="100"/>
                <c:pt idx="0">
                  <c:v>0.89800000000000002</c:v>
                </c:pt>
                <c:pt idx="1">
                  <c:v>0.88200000000000001</c:v>
                </c:pt>
                <c:pt idx="2">
                  <c:v>0.879</c:v>
                </c:pt>
                <c:pt idx="3">
                  <c:v>0.86199999999999999</c:v>
                </c:pt>
                <c:pt idx="4">
                  <c:v>0.86099999999999999</c:v>
                </c:pt>
                <c:pt idx="5">
                  <c:v>0.84499999999999997</c:v>
                </c:pt>
                <c:pt idx="6">
                  <c:v>0.84299999999999997</c:v>
                </c:pt>
                <c:pt idx="7">
                  <c:v>0.83099999999999996</c:v>
                </c:pt>
                <c:pt idx="8">
                  <c:v>0.83299999999999996</c:v>
                </c:pt>
                <c:pt idx="9">
                  <c:v>0.82099999999999995</c:v>
                </c:pt>
                <c:pt idx="10">
                  <c:v>0.82699999999999996</c:v>
                </c:pt>
                <c:pt idx="11">
                  <c:v>0.81100000000000005</c:v>
                </c:pt>
                <c:pt idx="12">
                  <c:v>0.81100000000000005</c:v>
                </c:pt>
                <c:pt idx="13">
                  <c:v>0.79600000000000004</c:v>
                </c:pt>
                <c:pt idx="14">
                  <c:v>0.79500000000000004</c:v>
                </c:pt>
                <c:pt idx="15">
                  <c:v>0.78100000000000003</c:v>
                </c:pt>
                <c:pt idx="16">
                  <c:v>0.77600000000000002</c:v>
                </c:pt>
                <c:pt idx="17">
                  <c:v>0.76500000000000001</c:v>
                </c:pt>
                <c:pt idx="18">
                  <c:v>0.76100000000000001</c:v>
                </c:pt>
                <c:pt idx="19">
                  <c:v>0.747</c:v>
                </c:pt>
                <c:pt idx="20">
                  <c:v>0.74299999999999999</c:v>
                </c:pt>
                <c:pt idx="21">
                  <c:v>0.72799999999999998</c:v>
                </c:pt>
                <c:pt idx="22">
                  <c:v>0.72399999999999998</c:v>
                </c:pt>
                <c:pt idx="23">
                  <c:v>0.71099999999999997</c:v>
                </c:pt>
                <c:pt idx="24">
                  <c:v>0.70599999999999996</c:v>
                </c:pt>
                <c:pt idx="25">
                  <c:v>0.69599999999999995</c:v>
                </c:pt>
                <c:pt idx="26">
                  <c:v>0.69499999999999995</c:v>
                </c:pt>
                <c:pt idx="27">
                  <c:v>0.67900000000000005</c:v>
                </c:pt>
                <c:pt idx="28">
                  <c:v>0.68</c:v>
                </c:pt>
                <c:pt idx="29">
                  <c:v>0.66800000000000004</c:v>
                </c:pt>
                <c:pt idx="30">
                  <c:v>0.66400000000000003</c:v>
                </c:pt>
                <c:pt idx="31">
                  <c:v>0.65200000000000002</c:v>
                </c:pt>
                <c:pt idx="32">
                  <c:v>0.65100000000000002</c:v>
                </c:pt>
                <c:pt idx="33">
                  <c:v>0.63900000000000001</c:v>
                </c:pt>
                <c:pt idx="34">
                  <c:v>0.63600000000000001</c:v>
                </c:pt>
                <c:pt idx="35">
                  <c:v>0.625</c:v>
                </c:pt>
                <c:pt idx="36">
                  <c:v>0.622</c:v>
                </c:pt>
                <c:pt idx="37">
                  <c:v>0.61099999999999999</c:v>
                </c:pt>
                <c:pt idx="38">
                  <c:v>0.60799999999999998</c:v>
                </c:pt>
                <c:pt idx="39">
                  <c:v>0.59899999999999998</c:v>
                </c:pt>
                <c:pt idx="40">
                  <c:v>0.59699999999999998</c:v>
                </c:pt>
                <c:pt idx="41">
                  <c:v>0.58499999999999996</c:v>
                </c:pt>
                <c:pt idx="42">
                  <c:v>0.58399999999999996</c:v>
                </c:pt>
                <c:pt idx="43">
                  <c:v>0.57299999999999995</c:v>
                </c:pt>
                <c:pt idx="44">
                  <c:v>0.57199999999999995</c:v>
                </c:pt>
                <c:pt idx="45">
                  <c:v>0.56100000000000005</c:v>
                </c:pt>
                <c:pt idx="46">
                  <c:v>0.55900000000000005</c:v>
                </c:pt>
                <c:pt idx="47">
                  <c:v>0.55000000000000004</c:v>
                </c:pt>
                <c:pt idx="48">
                  <c:v>0.54700000000000004</c:v>
                </c:pt>
                <c:pt idx="49">
                  <c:v>0.53900000000000003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D8-4889-87C5-443EABCB9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0-100</a:t>
            </a:r>
            <a:r>
              <a:rPr lang="en-US" baseline="0"/>
              <a:t> 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1.'!$O$17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1.'!$H$18:$H$29</c:f>
                <c:numCache>
                  <c:formatCode>General</c:formatCode>
                  <c:ptCount val="12"/>
                  <c:pt idx="0">
                    <c:v>5.4888466591051508E-5</c:v>
                  </c:pt>
                  <c:pt idx="1">
                    <c:v>1.6211035172908152E-4</c:v>
                  </c:pt>
                  <c:pt idx="2">
                    <c:v>9.4852228228344812E-5</c:v>
                  </c:pt>
                  <c:pt idx="3">
                    <c:v>6.9889224646633999E-5</c:v>
                  </c:pt>
                  <c:pt idx="4">
                    <c:v>2.1384158508589115E-4</c:v>
                  </c:pt>
                  <c:pt idx="5">
                    <c:v>3.8561081569942809E-5</c:v>
                  </c:pt>
                  <c:pt idx="6">
                    <c:v>2.9373621286705152E-4</c:v>
                  </c:pt>
                  <c:pt idx="7">
                    <c:v>2.0634653574175865E-5</c:v>
                  </c:pt>
                  <c:pt idx="8">
                    <c:v>7.5128134393457561E-5</c:v>
                  </c:pt>
                  <c:pt idx="9">
                    <c:v>1.0389271590428155E-4</c:v>
                  </c:pt>
                  <c:pt idx="10">
                    <c:v>6.8450282046345626E-5</c:v>
                  </c:pt>
                  <c:pt idx="11">
                    <c:v>3.9737257869011798E-5</c:v>
                  </c:pt>
                </c:numCache>
              </c:numRef>
            </c:plus>
            <c:minus>
              <c:numRef>
                <c:f>'Auswertung Kinetik 1.'!$H$18:$H$29</c:f>
                <c:numCache>
                  <c:formatCode>General</c:formatCode>
                  <c:ptCount val="12"/>
                  <c:pt idx="0">
                    <c:v>5.4888466591051508E-5</c:v>
                  </c:pt>
                  <c:pt idx="1">
                    <c:v>1.6211035172908152E-4</c:v>
                  </c:pt>
                  <c:pt idx="2">
                    <c:v>9.4852228228344812E-5</c:v>
                  </c:pt>
                  <c:pt idx="3">
                    <c:v>6.9889224646633999E-5</c:v>
                  </c:pt>
                  <c:pt idx="4">
                    <c:v>2.1384158508589115E-4</c:v>
                  </c:pt>
                  <c:pt idx="5">
                    <c:v>3.8561081569942809E-5</c:v>
                  </c:pt>
                  <c:pt idx="6">
                    <c:v>2.9373621286705152E-4</c:v>
                  </c:pt>
                  <c:pt idx="7">
                    <c:v>2.0634653574175865E-5</c:v>
                  </c:pt>
                  <c:pt idx="8">
                    <c:v>7.5128134393457561E-5</c:v>
                  </c:pt>
                  <c:pt idx="9">
                    <c:v>1.0389271590428155E-4</c:v>
                  </c:pt>
                  <c:pt idx="10">
                    <c:v>6.8450282046345626E-5</c:v>
                  </c:pt>
                  <c:pt idx="11">
                    <c:v>3.9737257869011798E-5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1.'!$B$18:$B$29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1.'!$O$18:$O$29</c:f>
              <c:numCache>
                <c:formatCode>General</c:formatCode>
                <c:ptCount val="12"/>
                <c:pt idx="0">
                  <c:v>8.1720843909495282E-4</c:v>
                </c:pt>
                <c:pt idx="1">
                  <c:v>8.5704850023199299E-4</c:v>
                </c:pt>
                <c:pt idx="2">
                  <c:v>8.2278173530936924E-4</c:v>
                </c:pt>
                <c:pt idx="3">
                  <c:v>9.8536532110592569E-4</c:v>
                </c:pt>
                <c:pt idx="4">
                  <c:v>1.0517535958950843E-3</c:v>
                </c:pt>
                <c:pt idx="5">
                  <c:v>8.7714184339092243E-4</c:v>
                </c:pt>
                <c:pt idx="6">
                  <c:v>5.6481072081661582E-4</c:v>
                </c:pt>
                <c:pt idx="7">
                  <c:v>8.0074510767215305E-4</c:v>
                </c:pt>
                <c:pt idx="8">
                  <c:v>6.5391522694396723E-4</c:v>
                </c:pt>
                <c:pt idx="9">
                  <c:v>6.2141433991102428E-4</c:v>
                </c:pt>
                <c:pt idx="10">
                  <c:v>4.7350364365839715E-4</c:v>
                </c:pt>
                <c:pt idx="11">
                  <c:v>5.7115095936024476E-4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62-45C7-AA15-8022AE2E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1.'!$R$18:$R$29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1.'!$S$18:$S$29</c:f>
              <c:numCache>
                <c:formatCode>General</c:formatCode>
                <c:ptCount val="12"/>
                <c:pt idx="0">
                  <c:v>2.7918876556240653E-2</c:v>
                </c:pt>
                <c:pt idx="1">
                  <c:v>2.5587969152922926E-2</c:v>
                </c:pt>
                <c:pt idx="2">
                  <c:v>2.7133860871354529E-2</c:v>
                </c:pt>
                <c:pt idx="3">
                  <c:v>3.0450695354300453E-2</c:v>
                </c:pt>
                <c:pt idx="4">
                  <c:v>2.9202194862636949E-2</c:v>
                </c:pt>
                <c:pt idx="5">
                  <c:v>2.3510484325717153E-2</c:v>
                </c:pt>
                <c:pt idx="6">
                  <c:v>1.9340875959606096E-2</c:v>
                </c:pt>
                <c:pt idx="7">
                  <c:v>1.9531656228015032E-2</c:v>
                </c:pt>
                <c:pt idx="8">
                  <c:v>1.6900281061509242E-2</c:v>
                </c:pt>
                <c:pt idx="9">
                  <c:v>1.4426732650976749E-2</c:v>
                </c:pt>
                <c:pt idx="10">
                  <c:v>1.1687332982351266E-2</c:v>
                </c:pt>
                <c:pt idx="11">
                  <c:v>9.3479661979527923E-3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5-4E0C-91A3-50879CC41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261280"/>
        <c:axId val="645261760"/>
      </c:scatterChart>
      <c:valAx>
        <c:axId val="64526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61760"/>
        <c:crosses val="autoZero"/>
        <c:crossBetween val="midCat"/>
      </c:valAx>
      <c:valAx>
        <c:axId val="64526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6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2.'!$E$39:$CZ$39</c:f>
              <c:numCache>
                <c:formatCode>0.0000</c:formatCode>
                <c:ptCount val="100"/>
                <c:pt idx="0">
                  <c:v>0.91400000000000003</c:v>
                </c:pt>
                <c:pt idx="1">
                  <c:v>0.88700000000000001</c:v>
                </c:pt>
                <c:pt idx="2">
                  <c:v>0.87</c:v>
                </c:pt>
                <c:pt idx="3">
                  <c:v>0.84699999999999998</c:v>
                </c:pt>
                <c:pt idx="4">
                  <c:v>0.83</c:v>
                </c:pt>
                <c:pt idx="5">
                  <c:v>0.80900000000000005</c:v>
                </c:pt>
                <c:pt idx="6">
                  <c:v>0.79300000000000004</c:v>
                </c:pt>
                <c:pt idx="7">
                  <c:v>0.77800000000000002</c:v>
                </c:pt>
                <c:pt idx="8">
                  <c:v>0.76800000000000002</c:v>
                </c:pt>
                <c:pt idx="9">
                  <c:v>0.752</c:v>
                </c:pt>
                <c:pt idx="10">
                  <c:v>0.73899999999999999</c:v>
                </c:pt>
                <c:pt idx="11">
                  <c:v>0.72399999999999998</c:v>
                </c:pt>
                <c:pt idx="12">
                  <c:v>0.71299999999999997</c:v>
                </c:pt>
                <c:pt idx="13">
                  <c:v>0.69499999999999995</c:v>
                </c:pt>
                <c:pt idx="14">
                  <c:v>0.68400000000000005</c:v>
                </c:pt>
                <c:pt idx="15">
                  <c:v>0.67100000000000004</c:v>
                </c:pt>
                <c:pt idx="16">
                  <c:v>0.65900000000000003</c:v>
                </c:pt>
                <c:pt idx="17">
                  <c:v>0.64800000000000002</c:v>
                </c:pt>
                <c:pt idx="18">
                  <c:v>0.63700000000000001</c:v>
                </c:pt>
                <c:pt idx="19">
                  <c:v>0.625</c:v>
                </c:pt>
                <c:pt idx="20">
                  <c:v>0.61199999999999999</c:v>
                </c:pt>
                <c:pt idx="21">
                  <c:v>0.60099999999999998</c:v>
                </c:pt>
                <c:pt idx="22">
                  <c:v>0.58899999999999997</c:v>
                </c:pt>
                <c:pt idx="23">
                  <c:v>0.57599999999999996</c:v>
                </c:pt>
                <c:pt idx="24">
                  <c:v>0.56399999999999995</c:v>
                </c:pt>
                <c:pt idx="25">
                  <c:v>0.55300000000000005</c:v>
                </c:pt>
                <c:pt idx="26">
                  <c:v>0.54</c:v>
                </c:pt>
                <c:pt idx="27">
                  <c:v>0.52600000000000002</c:v>
                </c:pt>
                <c:pt idx="28">
                  <c:v>0.51400000000000001</c:v>
                </c:pt>
                <c:pt idx="29">
                  <c:v>0.502</c:v>
                </c:pt>
                <c:pt idx="30">
                  <c:v>0.49</c:v>
                </c:pt>
                <c:pt idx="31">
                  <c:v>0.48</c:v>
                </c:pt>
                <c:pt idx="32">
                  <c:v>0.46899999999999997</c:v>
                </c:pt>
                <c:pt idx="33">
                  <c:v>0.45800000000000002</c:v>
                </c:pt>
                <c:pt idx="34">
                  <c:v>0.44900000000000001</c:v>
                </c:pt>
                <c:pt idx="35">
                  <c:v>0.439</c:v>
                </c:pt>
                <c:pt idx="36">
                  <c:v>0.43</c:v>
                </c:pt>
                <c:pt idx="37">
                  <c:v>0.42199999999999999</c:v>
                </c:pt>
                <c:pt idx="38">
                  <c:v>0.41199999999999998</c:v>
                </c:pt>
                <c:pt idx="39">
                  <c:v>0.40600000000000003</c:v>
                </c:pt>
                <c:pt idx="40">
                  <c:v>0.39600000000000002</c:v>
                </c:pt>
                <c:pt idx="41">
                  <c:v>0.39</c:v>
                </c:pt>
                <c:pt idx="42">
                  <c:v>0.38100000000000001</c:v>
                </c:pt>
                <c:pt idx="43">
                  <c:v>0.374</c:v>
                </c:pt>
                <c:pt idx="44">
                  <c:v>0.36399999999999999</c:v>
                </c:pt>
                <c:pt idx="45">
                  <c:v>0.35599999999999998</c:v>
                </c:pt>
                <c:pt idx="46">
                  <c:v>0.34499999999999997</c:v>
                </c:pt>
                <c:pt idx="47">
                  <c:v>0.33900000000000002</c:v>
                </c:pt>
                <c:pt idx="48">
                  <c:v>0.32900000000000001</c:v>
                </c:pt>
                <c:pt idx="49">
                  <c:v>0.32200000000000001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9-4A39-988A-78940F7D6AB6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2.'!$E$40:$CZ$40</c:f>
              <c:numCache>
                <c:formatCode>0.0000</c:formatCode>
                <c:ptCount val="100"/>
                <c:pt idx="0">
                  <c:v>0.92300000000000004</c:v>
                </c:pt>
                <c:pt idx="1">
                  <c:v>0.90600000000000003</c:v>
                </c:pt>
                <c:pt idx="2">
                  <c:v>0.89700000000000002</c:v>
                </c:pt>
                <c:pt idx="3">
                  <c:v>0.878</c:v>
                </c:pt>
                <c:pt idx="4">
                  <c:v>0.86199999999999999</c:v>
                </c:pt>
                <c:pt idx="5">
                  <c:v>0.84599999999999997</c:v>
                </c:pt>
                <c:pt idx="6">
                  <c:v>0.83199999999999996</c:v>
                </c:pt>
                <c:pt idx="7">
                  <c:v>0.81399999999999995</c:v>
                </c:pt>
                <c:pt idx="8">
                  <c:v>0.80100000000000005</c:v>
                </c:pt>
                <c:pt idx="9">
                  <c:v>0.78400000000000003</c:v>
                </c:pt>
                <c:pt idx="10">
                  <c:v>0.77</c:v>
                </c:pt>
                <c:pt idx="11">
                  <c:v>0.754</c:v>
                </c:pt>
                <c:pt idx="12">
                  <c:v>0.74199999999999999</c:v>
                </c:pt>
                <c:pt idx="13">
                  <c:v>0.72899999999999998</c:v>
                </c:pt>
                <c:pt idx="14">
                  <c:v>0.71699999999999997</c:v>
                </c:pt>
                <c:pt idx="15">
                  <c:v>0.70299999999999996</c:v>
                </c:pt>
                <c:pt idx="16">
                  <c:v>0.69299999999999995</c:v>
                </c:pt>
                <c:pt idx="17">
                  <c:v>0.67900000000000005</c:v>
                </c:pt>
                <c:pt idx="18">
                  <c:v>0.66800000000000004</c:v>
                </c:pt>
                <c:pt idx="19">
                  <c:v>0.65600000000000003</c:v>
                </c:pt>
                <c:pt idx="20">
                  <c:v>0.64300000000000002</c:v>
                </c:pt>
                <c:pt idx="21">
                  <c:v>0.63</c:v>
                </c:pt>
                <c:pt idx="22">
                  <c:v>0.61799999999999999</c:v>
                </c:pt>
                <c:pt idx="23">
                  <c:v>0.60499999999999998</c:v>
                </c:pt>
                <c:pt idx="24">
                  <c:v>0.59399999999999997</c:v>
                </c:pt>
                <c:pt idx="25">
                  <c:v>0.58199999999999996</c:v>
                </c:pt>
                <c:pt idx="26">
                  <c:v>0.56999999999999995</c:v>
                </c:pt>
                <c:pt idx="27">
                  <c:v>0.55900000000000005</c:v>
                </c:pt>
                <c:pt idx="28">
                  <c:v>0.54600000000000004</c:v>
                </c:pt>
                <c:pt idx="29">
                  <c:v>0.53400000000000003</c:v>
                </c:pt>
                <c:pt idx="30">
                  <c:v>0.52300000000000002</c:v>
                </c:pt>
                <c:pt idx="31">
                  <c:v>0.51100000000000001</c:v>
                </c:pt>
                <c:pt idx="32">
                  <c:v>0.498</c:v>
                </c:pt>
                <c:pt idx="33">
                  <c:v>0.48899999999999999</c:v>
                </c:pt>
                <c:pt idx="34">
                  <c:v>0.47499999999999998</c:v>
                </c:pt>
                <c:pt idx="35">
                  <c:v>0.46600000000000003</c:v>
                </c:pt>
                <c:pt idx="36">
                  <c:v>0.45400000000000001</c:v>
                </c:pt>
                <c:pt idx="37">
                  <c:v>0.44500000000000001</c:v>
                </c:pt>
                <c:pt idx="38">
                  <c:v>0.434</c:v>
                </c:pt>
                <c:pt idx="39">
                  <c:v>0.42399999999999999</c:v>
                </c:pt>
                <c:pt idx="40">
                  <c:v>0.41399999999999998</c:v>
                </c:pt>
                <c:pt idx="41">
                  <c:v>0.40500000000000003</c:v>
                </c:pt>
                <c:pt idx="42">
                  <c:v>0.39500000000000002</c:v>
                </c:pt>
                <c:pt idx="43">
                  <c:v>0.38700000000000001</c:v>
                </c:pt>
                <c:pt idx="44">
                  <c:v>0.377</c:v>
                </c:pt>
                <c:pt idx="45">
                  <c:v>0.37</c:v>
                </c:pt>
                <c:pt idx="46">
                  <c:v>0.36099999999999999</c:v>
                </c:pt>
                <c:pt idx="47">
                  <c:v>0.35499999999999998</c:v>
                </c:pt>
                <c:pt idx="48">
                  <c:v>0.34499999999999997</c:v>
                </c:pt>
                <c:pt idx="49">
                  <c:v>0.33900000000000002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89-4A39-988A-78940F7D6AB6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2.'!$E$41:$CZ$41</c:f>
              <c:numCache>
                <c:formatCode>0.0000</c:formatCode>
                <c:ptCount val="100"/>
                <c:pt idx="0">
                  <c:v>0.88900000000000001</c:v>
                </c:pt>
                <c:pt idx="1">
                  <c:v>0.89900000000000002</c:v>
                </c:pt>
                <c:pt idx="2">
                  <c:v>0.88500000000000001</c:v>
                </c:pt>
                <c:pt idx="3">
                  <c:v>0.88100000000000001</c:v>
                </c:pt>
                <c:pt idx="4">
                  <c:v>0.85899999999999999</c:v>
                </c:pt>
                <c:pt idx="5">
                  <c:v>0.85199999999999998</c:v>
                </c:pt>
                <c:pt idx="6">
                  <c:v>0.83499999999999996</c:v>
                </c:pt>
                <c:pt idx="7">
                  <c:v>0.82099999999999995</c:v>
                </c:pt>
                <c:pt idx="8">
                  <c:v>0.80400000000000005</c:v>
                </c:pt>
                <c:pt idx="9">
                  <c:v>0.79100000000000004</c:v>
                </c:pt>
                <c:pt idx="10">
                  <c:v>0.77100000000000002</c:v>
                </c:pt>
                <c:pt idx="11">
                  <c:v>0.76</c:v>
                </c:pt>
                <c:pt idx="12">
                  <c:v>0.73899999999999999</c:v>
                </c:pt>
                <c:pt idx="13">
                  <c:v>0.73199999999999998</c:v>
                </c:pt>
                <c:pt idx="14">
                  <c:v>0.71399999999999997</c:v>
                </c:pt>
                <c:pt idx="15">
                  <c:v>0.70499999999999996</c:v>
                </c:pt>
                <c:pt idx="16">
                  <c:v>0.68899999999999995</c:v>
                </c:pt>
                <c:pt idx="17">
                  <c:v>0.67800000000000005</c:v>
                </c:pt>
                <c:pt idx="18">
                  <c:v>0.66</c:v>
                </c:pt>
                <c:pt idx="19">
                  <c:v>0.65200000000000002</c:v>
                </c:pt>
                <c:pt idx="20">
                  <c:v>0.63400000000000001</c:v>
                </c:pt>
                <c:pt idx="21">
                  <c:v>0.626</c:v>
                </c:pt>
                <c:pt idx="22">
                  <c:v>0.61</c:v>
                </c:pt>
                <c:pt idx="23">
                  <c:v>0.60099999999999998</c:v>
                </c:pt>
                <c:pt idx="24">
                  <c:v>0.58699999999999997</c:v>
                </c:pt>
                <c:pt idx="25">
                  <c:v>0.57599999999999996</c:v>
                </c:pt>
                <c:pt idx="26">
                  <c:v>0.56000000000000005</c:v>
                </c:pt>
                <c:pt idx="27">
                  <c:v>0.55100000000000005</c:v>
                </c:pt>
                <c:pt idx="28">
                  <c:v>0.53500000000000003</c:v>
                </c:pt>
                <c:pt idx="29">
                  <c:v>0.52600000000000002</c:v>
                </c:pt>
                <c:pt idx="30">
                  <c:v>0.51</c:v>
                </c:pt>
                <c:pt idx="31">
                  <c:v>0.502</c:v>
                </c:pt>
                <c:pt idx="32">
                  <c:v>0.48699999999999999</c:v>
                </c:pt>
                <c:pt idx="33">
                  <c:v>0.48</c:v>
                </c:pt>
                <c:pt idx="34">
                  <c:v>0.46500000000000002</c:v>
                </c:pt>
                <c:pt idx="35">
                  <c:v>0.45800000000000002</c:v>
                </c:pt>
                <c:pt idx="36">
                  <c:v>0.44400000000000001</c:v>
                </c:pt>
                <c:pt idx="37">
                  <c:v>0.437</c:v>
                </c:pt>
                <c:pt idx="38">
                  <c:v>0.42199999999999999</c:v>
                </c:pt>
                <c:pt idx="39">
                  <c:v>0.41599999999999998</c:v>
                </c:pt>
                <c:pt idx="40">
                  <c:v>0.40200000000000002</c:v>
                </c:pt>
                <c:pt idx="41">
                  <c:v>0.39600000000000002</c:v>
                </c:pt>
                <c:pt idx="42">
                  <c:v>0.38100000000000001</c:v>
                </c:pt>
                <c:pt idx="43">
                  <c:v>0.375</c:v>
                </c:pt>
                <c:pt idx="44">
                  <c:v>0.36199999999999999</c:v>
                </c:pt>
                <c:pt idx="45">
                  <c:v>0.35599999999999998</c:v>
                </c:pt>
                <c:pt idx="46">
                  <c:v>0.34300000000000003</c:v>
                </c:pt>
                <c:pt idx="47">
                  <c:v>0.33800000000000002</c:v>
                </c:pt>
                <c:pt idx="48">
                  <c:v>0.32600000000000001</c:v>
                </c:pt>
                <c:pt idx="49">
                  <c:v>0.32200000000000001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89-4A39-988A-78940F7D6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2.'!$E$54:$CZ$54</c:f>
              <c:numCache>
                <c:formatCode>0.0000</c:formatCode>
                <c:ptCount val="100"/>
                <c:pt idx="0">
                  <c:v>0.92400000000000004</c:v>
                </c:pt>
                <c:pt idx="1">
                  <c:v>0.90800000000000003</c:v>
                </c:pt>
                <c:pt idx="2">
                  <c:v>0.88300000000000001</c:v>
                </c:pt>
                <c:pt idx="3">
                  <c:v>0.86299999999999999</c:v>
                </c:pt>
                <c:pt idx="4">
                  <c:v>0.83599999999999997</c:v>
                </c:pt>
                <c:pt idx="5">
                  <c:v>0.82199999999999995</c:v>
                </c:pt>
                <c:pt idx="6">
                  <c:v>0.80500000000000005</c:v>
                </c:pt>
                <c:pt idx="7">
                  <c:v>0.80100000000000005</c:v>
                </c:pt>
                <c:pt idx="8">
                  <c:v>0.79200000000000004</c:v>
                </c:pt>
                <c:pt idx="9">
                  <c:v>0.78400000000000003</c:v>
                </c:pt>
                <c:pt idx="10">
                  <c:v>0.77</c:v>
                </c:pt>
                <c:pt idx="11">
                  <c:v>0.76100000000000001</c:v>
                </c:pt>
                <c:pt idx="12">
                  <c:v>0.748</c:v>
                </c:pt>
                <c:pt idx="13">
                  <c:v>0.73399999999999999</c:v>
                </c:pt>
                <c:pt idx="14">
                  <c:v>0.71599999999999997</c:v>
                </c:pt>
                <c:pt idx="15">
                  <c:v>0.70599999999999996</c:v>
                </c:pt>
                <c:pt idx="16">
                  <c:v>0.68600000000000005</c:v>
                </c:pt>
                <c:pt idx="17">
                  <c:v>0.67700000000000005</c:v>
                </c:pt>
                <c:pt idx="18">
                  <c:v>0.66100000000000003</c:v>
                </c:pt>
                <c:pt idx="19">
                  <c:v>0.65100000000000002</c:v>
                </c:pt>
                <c:pt idx="20">
                  <c:v>0.63500000000000001</c:v>
                </c:pt>
                <c:pt idx="21">
                  <c:v>0.627</c:v>
                </c:pt>
                <c:pt idx="22">
                  <c:v>0.61099999999999999</c:v>
                </c:pt>
                <c:pt idx="23">
                  <c:v>0.60099999999999998</c:v>
                </c:pt>
                <c:pt idx="24">
                  <c:v>0.58499999999999996</c:v>
                </c:pt>
                <c:pt idx="25">
                  <c:v>0.57499999999999996</c:v>
                </c:pt>
                <c:pt idx="26">
                  <c:v>0.56000000000000005</c:v>
                </c:pt>
                <c:pt idx="27">
                  <c:v>0.54900000000000004</c:v>
                </c:pt>
                <c:pt idx="28">
                  <c:v>0.53600000000000003</c:v>
                </c:pt>
                <c:pt idx="29">
                  <c:v>0.52600000000000002</c:v>
                </c:pt>
                <c:pt idx="30">
                  <c:v>0.51200000000000001</c:v>
                </c:pt>
                <c:pt idx="31">
                  <c:v>0.503</c:v>
                </c:pt>
                <c:pt idx="32">
                  <c:v>0.48899999999999999</c:v>
                </c:pt>
                <c:pt idx="33">
                  <c:v>0.47899999999999998</c:v>
                </c:pt>
                <c:pt idx="34">
                  <c:v>0.46700000000000003</c:v>
                </c:pt>
                <c:pt idx="35">
                  <c:v>0.45800000000000002</c:v>
                </c:pt>
                <c:pt idx="36">
                  <c:v>0.44500000000000001</c:v>
                </c:pt>
                <c:pt idx="37">
                  <c:v>0.437</c:v>
                </c:pt>
                <c:pt idx="38">
                  <c:v>0.42399999999999999</c:v>
                </c:pt>
                <c:pt idx="39">
                  <c:v>0.41699999999999998</c:v>
                </c:pt>
                <c:pt idx="40">
                  <c:v>0.40500000000000003</c:v>
                </c:pt>
                <c:pt idx="41">
                  <c:v>0.39700000000000002</c:v>
                </c:pt>
                <c:pt idx="42">
                  <c:v>0.38500000000000001</c:v>
                </c:pt>
                <c:pt idx="43">
                  <c:v>0.378</c:v>
                </c:pt>
                <c:pt idx="44">
                  <c:v>0.36599999999999999</c:v>
                </c:pt>
                <c:pt idx="45">
                  <c:v>0.35899999999999999</c:v>
                </c:pt>
                <c:pt idx="46">
                  <c:v>0.34699999999999998</c:v>
                </c:pt>
                <c:pt idx="47">
                  <c:v>0.34100000000000003</c:v>
                </c:pt>
                <c:pt idx="48">
                  <c:v>0.33</c:v>
                </c:pt>
                <c:pt idx="49">
                  <c:v>0.32400000000000001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E-4D9B-8A27-AD4B5096D4B9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2.'!$E$55:$CZ$55</c:f>
              <c:numCache>
                <c:formatCode>0.0000</c:formatCode>
                <c:ptCount val="100"/>
                <c:pt idx="0">
                  <c:v>0.90300000000000002</c:v>
                </c:pt>
                <c:pt idx="1">
                  <c:v>0.88200000000000001</c:v>
                </c:pt>
                <c:pt idx="2">
                  <c:v>0.87</c:v>
                </c:pt>
                <c:pt idx="3">
                  <c:v>0.85099999999999998</c:v>
                </c:pt>
                <c:pt idx="4">
                  <c:v>0.83399999999999996</c:v>
                </c:pt>
                <c:pt idx="5">
                  <c:v>0.81899999999999995</c:v>
                </c:pt>
                <c:pt idx="6">
                  <c:v>0.80700000000000005</c:v>
                </c:pt>
                <c:pt idx="7">
                  <c:v>0.79</c:v>
                </c:pt>
                <c:pt idx="8">
                  <c:v>0.77800000000000002</c:v>
                </c:pt>
                <c:pt idx="9">
                  <c:v>0.76300000000000001</c:v>
                </c:pt>
                <c:pt idx="10">
                  <c:v>0.751</c:v>
                </c:pt>
                <c:pt idx="11">
                  <c:v>0.73499999999999999</c:v>
                </c:pt>
                <c:pt idx="12">
                  <c:v>0.72399999999999998</c:v>
                </c:pt>
                <c:pt idx="13">
                  <c:v>0.71099999999999997</c:v>
                </c:pt>
                <c:pt idx="14">
                  <c:v>0.69799999999999995</c:v>
                </c:pt>
                <c:pt idx="15">
                  <c:v>0.68600000000000005</c:v>
                </c:pt>
                <c:pt idx="16">
                  <c:v>0.67500000000000004</c:v>
                </c:pt>
                <c:pt idx="17">
                  <c:v>0.66200000000000003</c:v>
                </c:pt>
                <c:pt idx="18">
                  <c:v>0.65300000000000002</c:v>
                </c:pt>
                <c:pt idx="19">
                  <c:v>0.64400000000000002</c:v>
                </c:pt>
                <c:pt idx="20">
                  <c:v>0.63600000000000001</c:v>
                </c:pt>
                <c:pt idx="21">
                  <c:v>0.628</c:v>
                </c:pt>
                <c:pt idx="22">
                  <c:v>0.621</c:v>
                </c:pt>
                <c:pt idx="23">
                  <c:v>0.61399999999999999</c:v>
                </c:pt>
                <c:pt idx="24">
                  <c:v>0.60799999999999998</c:v>
                </c:pt>
                <c:pt idx="25">
                  <c:v>0.59799999999999998</c:v>
                </c:pt>
                <c:pt idx="26">
                  <c:v>0.59199999999999997</c:v>
                </c:pt>
                <c:pt idx="27">
                  <c:v>0.58399999999999996</c:v>
                </c:pt>
                <c:pt idx="28">
                  <c:v>0.57599999999999996</c:v>
                </c:pt>
                <c:pt idx="29">
                  <c:v>0.56499999999999995</c:v>
                </c:pt>
                <c:pt idx="30">
                  <c:v>0.55800000000000005</c:v>
                </c:pt>
                <c:pt idx="31">
                  <c:v>0.54600000000000004</c:v>
                </c:pt>
                <c:pt idx="32">
                  <c:v>0.53600000000000003</c:v>
                </c:pt>
                <c:pt idx="33">
                  <c:v>0.52800000000000002</c:v>
                </c:pt>
                <c:pt idx="34">
                  <c:v>0.51500000000000001</c:v>
                </c:pt>
                <c:pt idx="35">
                  <c:v>0.50600000000000001</c:v>
                </c:pt>
                <c:pt idx="36">
                  <c:v>0.495</c:v>
                </c:pt>
                <c:pt idx="37">
                  <c:v>0.48499999999999999</c:v>
                </c:pt>
                <c:pt idx="38">
                  <c:v>0.47599999999999998</c:v>
                </c:pt>
                <c:pt idx="39">
                  <c:v>0.46500000000000002</c:v>
                </c:pt>
                <c:pt idx="40">
                  <c:v>0.45700000000000002</c:v>
                </c:pt>
                <c:pt idx="41">
                  <c:v>0.44600000000000001</c:v>
                </c:pt>
                <c:pt idx="42">
                  <c:v>0.438</c:v>
                </c:pt>
                <c:pt idx="43">
                  <c:v>0.42899999999999999</c:v>
                </c:pt>
                <c:pt idx="44">
                  <c:v>0.42099999999999999</c:v>
                </c:pt>
                <c:pt idx="45">
                  <c:v>0.41299999999999998</c:v>
                </c:pt>
                <c:pt idx="46">
                  <c:v>0.40600000000000003</c:v>
                </c:pt>
                <c:pt idx="47">
                  <c:v>0.4</c:v>
                </c:pt>
                <c:pt idx="48">
                  <c:v>0.39100000000000001</c:v>
                </c:pt>
                <c:pt idx="49">
                  <c:v>0.38300000000000001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1E-4D9B-8A27-AD4B5096D4B9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2.'!$E$56:$CZ$56</c:f>
              <c:numCache>
                <c:formatCode>0.0000</c:formatCode>
                <c:ptCount val="100"/>
                <c:pt idx="0">
                  <c:v>0.91</c:v>
                </c:pt>
                <c:pt idx="1">
                  <c:v>0.91</c:v>
                </c:pt>
                <c:pt idx="2">
                  <c:v>0.88200000000000001</c:v>
                </c:pt>
                <c:pt idx="3">
                  <c:v>0.88200000000000001</c:v>
                </c:pt>
                <c:pt idx="4">
                  <c:v>0.84399999999999997</c:v>
                </c:pt>
                <c:pt idx="5">
                  <c:v>0.83899999999999997</c:v>
                </c:pt>
                <c:pt idx="6">
                  <c:v>0.81200000000000006</c:v>
                </c:pt>
                <c:pt idx="7">
                  <c:v>0.80500000000000005</c:v>
                </c:pt>
                <c:pt idx="8">
                  <c:v>0.78600000000000003</c:v>
                </c:pt>
                <c:pt idx="9">
                  <c:v>0.78500000000000003</c:v>
                </c:pt>
                <c:pt idx="10">
                  <c:v>0.76700000000000002</c:v>
                </c:pt>
                <c:pt idx="11">
                  <c:v>0.76400000000000001</c:v>
                </c:pt>
                <c:pt idx="12">
                  <c:v>0.74099999999999999</c:v>
                </c:pt>
                <c:pt idx="13">
                  <c:v>0.73899999999999999</c:v>
                </c:pt>
                <c:pt idx="14">
                  <c:v>0.71599999999999997</c:v>
                </c:pt>
                <c:pt idx="15">
                  <c:v>0.71099999999999997</c:v>
                </c:pt>
                <c:pt idx="16">
                  <c:v>0.68799999999999994</c:v>
                </c:pt>
                <c:pt idx="17">
                  <c:v>0.68200000000000005</c:v>
                </c:pt>
                <c:pt idx="18">
                  <c:v>0.65900000000000003</c:v>
                </c:pt>
                <c:pt idx="19">
                  <c:v>0.65400000000000003</c:v>
                </c:pt>
                <c:pt idx="20">
                  <c:v>0.63200000000000001</c:v>
                </c:pt>
                <c:pt idx="21">
                  <c:v>0.628</c:v>
                </c:pt>
                <c:pt idx="22">
                  <c:v>0.60899999999999999</c:v>
                </c:pt>
                <c:pt idx="23">
                  <c:v>0.60399999999999998</c:v>
                </c:pt>
                <c:pt idx="24">
                  <c:v>0.58699999999999997</c:v>
                </c:pt>
                <c:pt idx="25">
                  <c:v>0.57999999999999996</c:v>
                </c:pt>
                <c:pt idx="26">
                  <c:v>0.56200000000000006</c:v>
                </c:pt>
                <c:pt idx="27">
                  <c:v>0.55600000000000005</c:v>
                </c:pt>
                <c:pt idx="28">
                  <c:v>0.53900000000000003</c:v>
                </c:pt>
                <c:pt idx="29">
                  <c:v>0.53400000000000003</c:v>
                </c:pt>
                <c:pt idx="30">
                  <c:v>0.51500000000000001</c:v>
                </c:pt>
                <c:pt idx="31">
                  <c:v>0.51100000000000001</c:v>
                </c:pt>
                <c:pt idx="32">
                  <c:v>0.49299999999999999</c:v>
                </c:pt>
                <c:pt idx="33">
                  <c:v>0.48799999999999999</c:v>
                </c:pt>
                <c:pt idx="34">
                  <c:v>0.47099999999999997</c:v>
                </c:pt>
                <c:pt idx="35">
                  <c:v>0.46600000000000003</c:v>
                </c:pt>
                <c:pt idx="36">
                  <c:v>0.45</c:v>
                </c:pt>
                <c:pt idx="37">
                  <c:v>0.44600000000000001</c:v>
                </c:pt>
                <c:pt idx="38">
                  <c:v>0.43</c:v>
                </c:pt>
                <c:pt idx="39">
                  <c:v>0.42799999999999999</c:v>
                </c:pt>
                <c:pt idx="40">
                  <c:v>0.41299999999999998</c:v>
                </c:pt>
                <c:pt idx="41">
                  <c:v>0.41199999999999998</c:v>
                </c:pt>
                <c:pt idx="42">
                  <c:v>0.39700000000000002</c:v>
                </c:pt>
                <c:pt idx="43">
                  <c:v>0.39700000000000002</c:v>
                </c:pt>
                <c:pt idx="44">
                  <c:v>0.38500000000000001</c:v>
                </c:pt>
                <c:pt idx="45">
                  <c:v>0.38400000000000001</c:v>
                </c:pt>
                <c:pt idx="46">
                  <c:v>0.375</c:v>
                </c:pt>
                <c:pt idx="47">
                  <c:v>0.372</c:v>
                </c:pt>
                <c:pt idx="48">
                  <c:v>0.36299999999999999</c:v>
                </c:pt>
                <c:pt idx="49">
                  <c:v>0.36099999999999999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1E-4D9B-8A27-AD4B5096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2.'!$E$58:$CZ$58</c:f>
                <c:numCache>
                  <c:formatCode>General</c:formatCode>
                  <c:ptCount val="100"/>
                  <c:pt idx="0">
                    <c:v>1.0692676621563637E-2</c:v>
                  </c:pt>
                  <c:pt idx="1">
                    <c:v>1.5620499351813321E-2</c:v>
                  </c:pt>
                  <c:pt idx="2">
                    <c:v>7.234178138070241E-3</c:v>
                  </c:pt>
                  <c:pt idx="3">
                    <c:v>1.563116545025782E-2</c:v>
                  </c:pt>
                  <c:pt idx="4">
                    <c:v>5.2915026221291859E-3</c:v>
                  </c:pt>
                  <c:pt idx="5">
                    <c:v>1.0785793124908967E-2</c:v>
                  </c:pt>
                  <c:pt idx="6">
                    <c:v>3.6055512754639926E-3</c:v>
                  </c:pt>
                  <c:pt idx="7">
                    <c:v>7.7674534651540356E-3</c:v>
                  </c:pt>
                  <c:pt idx="8">
                    <c:v>7.0237691685684986E-3</c:v>
                  </c:pt>
                  <c:pt idx="9">
                    <c:v>1.2423096769056161E-2</c:v>
                  </c:pt>
                  <c:pt idx="10">
                    <c:v>1.0214368964029717E-2</c:v>
                  </c:pt>
                  <c:pt idx="11">
                    <c:v>1.5947831618540929E-2</c:v>
                  </c:pt>
                  <c:pt idx="12">
                    <c:v>1.2342339054382423E-2</c:v>
                  </c:pt>
                  <c:pt idx="13">
                    <c:v>1.4933184523068093E-2</c:v>
                  </c:pt>
                  <c:pt idx="14">
                    <c:v>1.0392304845413272E-2</c:v>
                  </c:pt>
                  <c:pt idx="15">
                    <c:v>1.3228756555322903E-2</c:v>
                  </c:pt>
                  <c:pt idx="16">
                    <c:v>6.9999999999999672E-3</c:v>
                  </c:pt>
                  <c:pt idx="17">
                    <c:v>1.0408329997330672E-2</c:v>
                  </c:pt>
                  <c:pt idx="18">
                    <c:v>4.1633319989322695E-3</c:v>
                  </c:pt>
                  <c:pt idx="19">
                    <c:v>5.131601439446889E-3</c:v>
                  </c:pt>
                  <c:pt idx="20">
                    <c:v>2.0816659994661348E-3</c:v>
                  </c:pt>
                  <c:pt idx="21">
                    <c:v>5.7735026918962634E-4</c:v>
                  </c:pt>
                  <c:pt idx="22">
                    <c:v>6.4291005073286427E-3</c:v>
                  </c:pt>
                  <c:pt idx="23">
                    <c:v>6.8068592855540519E-3</c:v>
                  </c:pt>
                  <c:pt idx="24">
                    <c:v>1.274100990241094E-2</c:v>
                  </c:pt>
                  <c:pt idx="25">
                    <c:v>1.2096831541082714E-2</c:v>
                  </c:pt>
                  <c:pt idx="26">
                    <c:v>1.7925772879664955E-2</c:v>
                  </c:pt>
                  <c:pt idx="27">
                    <c:v>1.8520259177452088E-2</c:v>
                  </c:pt>
                  <c:pt idx="28">
                    <c:v>2.2278539748675885E-2</c:v>
                  </c:pt>
                  <c:pt idx="29">
                    <c:v>2.0599352740640457E-2</c:v>
                  </c:pt>
                  <c:pt idx="30">
                    <c:v>2.5735837529276842E-2</c:v>
                  </c:pt>
                  <c:pt idx="31">
                    <c:v>2.2869193252058564E-2</c:v>
                  </c:pt>
                  <c:pt idx="32">
                    <c:v>2.6057628441590788E-2</c:v>
                  </c:pt>
                  <c:pt idx="33">
                    <c:v>2.6083200212652865E-2</c:v>
                  </c:pt>
                  <c:pt idx="34">
                    <c:v>2.6633312473917578E-2</c:v>
                  </c:pt>
                  <c:pt idx="35">
                    <c:v>2.571640202931454E-2</c:v>
                  </c:pt>
                  <c:pt idx="36">
                    <c:v>2.7537852736430505E-2</c:v>
                  </c:pt>
                  <c:pt idx="37">
                    <c:v>2.5514701644346136E-2</c:v>
                  </c:pt>
                  <c:pt idx="38">
                    <c:v>2.8448784391135816E-2</c:v>
                  </c:pt>
                  <c:pt idx="39">
                    <c:v>2.5146238950056417E-2</c:v>
                  </c:pt>
                  <c:pt idx="40">
                    <c:v>2.8000000000000004E-2</c:v>
                  </c:pt>
                  <c:pt idx="41">
                    <c:v>2.5106440076867395E-2</c:v>
                  </c:pt>
                  <c:pt idx="42">
                    <c:v>2.779088579612627E-2</c:v>
                  </c:pt>
                  <c:pt idx="43">
                    <c:v>2.5774664562964403E-2</c:v>
                  </c:pt>
                  <c:pt idx="44">
                    <c:v>2.793444707405774E-2</c:v>
                  </c:pt>
                  <c:pt idx="45">
                    <c:v>2.7024680078279063E-2</c:v>
                  </c:pt>
                  <c:pt idx="46">
                    <c:v>2.9512709126747437E-2</c:v>
                  </c:pt>
                  <c:pt idx="47">
                    <c:v>2.9512709126747409E-2</c:v>
                  </c:pt>
                  <c:pt idx="48">
                    <c:v>3.0534133905079627E-2</c:v>
                  </c:pt>
                  <c:pt idx="49">
                    <c:v>2.9816103031751143E-2</c:v>
                  </c:pt>
                </c:numCache>
              </c:numRef>
            </c:plus>
            <c:minus>
              <c:numRef>
                <c:f>'Auswertung Kinetik 2.'!$E$58:$CZ$58</c:f>
                <c:numCache>
                  <c:formatCode>General</c:formatCode>
                  <c:ptCount val="100"/>
                  <c:pt idx="0">
                    <c:v>1.0692676621563637E-2</c:v>
                  </c:pt>
                  <c:pt idx="1">
                    <c:v>1.5620499351813321E-2</c:v>
                  </c:pt>
                  <c:pt idx="2">
                    <c:v>7.234178138070241E-3</c:v>
                  </c:pt>
                  <c:pt idx="3">
                    <c:v>1.563116545025782E-2</c:v>
                  </c:pt>
                  <c:pt idx="4">
                    <c:v>5.2915026221291859E-3</c:v>
                  </c:pt>
                  <c:pt idx="5">
                    <c:v>1.0785793124908967E-2</c:v>
                  </c:pt>
                  <c:pt idx="6">
                    <c:v>3.6055512754639926E-3</c:v>
                  </c:pt>
                  <c:pt idx="7">
                    <c:v>7.7674534651540356E-3</c:v>
                  </c:pt>
                  <c:pt idx="8">
                    <c:v>7.0237691685684986E-3</c:v>
                  </c:pt>
                  <c:pt idx="9">
                    <c:v>1.2423096769056161E-2</c:v>
                  </c:pt>
                  <c:pt idx="10">
                    <c:v>1.0214368964029717E-2</c:v>
                  </c:pt>
                  <c:pt idx="11">
                    <c:v>1.5947831618540929E-2</c:v>
                  </c:pt>
                  <c:pt idx="12">
                    <c:v>1.2342339054382423E-2</c:v>
                  </c:pt>
                  <c:pt idx="13">
                    <c:v>1.4933184523068093E-2</c:v>
                  </c:pt>
                  <c:pt idx="14">
                    <c:v>1.0392304845413272E-2</c:v>
                  </c:pt>
                  <c:pt idx="15">
                    <c:v>1.3228756555322903E-2</c:v>
                  </c:pt>
                  <c:pt idx="16">
                    <c:v>6.9999999999999672E-3</c:v>
                  </c:pt>
                  <c:pt idx="17">
                    <c:v>1.0408329997330672E-2</c:v>
                  </c:pt>
                  <c:pt idx="18">
                    <c:v>4.1633319989322695E-3</c:v>
                  </c:pt>
                  <c:pt idx="19">
                    <c:v>5.131601439446889E-3</c:v>
                  </c:pt>
                  <c:pt idx="20">
                    <c:v>2.0816659994661348E-3</c:v>
                  </c:pt>
                  <c:pt idx="21">
                    <c:v>5.7735026918962634E-4</c:v>
                  </c:pt>
                  <c:pt idx="22">
                    <c:v>6.4291005073286427E-3</c:v>
                  </c:pt>
                  <c:pt idx="23">
                    <c:v>6.8068592855540519E-3</c:v>
                  </c:pt>
                  <c:pt idx="24">
                    <c:v>1.274100990241094E-2</c:v>
                  </c:pt>
                  <c:pt idx="25">
                    <c:v>1.2096831541082714E-2</c:v>
                  </c:pt>
                  <c:pt idx="26">
                    <c:v>1.7925772879664955E-2</c:v>
                  </c:pt>
                  <c:pt idx="27">
                    <c:v>1.8520259177452088E-2</c:v>
                  </c:pt>
                  <c:pt idx="28">
                    <c:v>2.2278539748675885E-2</c:v>
                  </c:pt>
                  <c:pt idx="29">
                    <c:v>2.0599352740640457E-2</c:v>
                  </c:pt>
                  <c:pt idx="30">
                    <c:v>2.5735837529276842E-2</c:v>
                  </c:pt>
                  <c:pt idx="31">
                    <c:v>2.2869193252058564E-2</c:v>
                  </c:pt>
                  <c:pt idx="32">
                    <c:v>2.6057628441590788E-2</c:v>
                  </c:pt>
                  <c:pt idx="33">
                    <c:v>2.6083200212652865E-2</c:v>
                  </c:pt>
                  <c:pt idx="34">
                    <c:v>2.6633312473917578E-2</c:v>
                  </c:pt>
                  <c:pt idx="35">
                    <c:v>2.571640202931454E-2</c:v>
                  </c:pt>
                  <c:pt idx="36">
                    <c:v>2.7537852736430505E-2</c:v>
                  </c:pt>
                  <c:pt idx="37">
                    <c:v>2.5514701644346136E-2</c:v>
                  </c:pt>
                  <c:pt idx="38">
                    <c:v>2.8448784391135816E-2</c:v>
                  </c:pt>
                  <c:pt idx="39">
                    <c:v>2.5146238950056417E-2</c:v>
                  </c:pt>
                  <c:pt idx="40">
                    <c:v>2.8000000000000004E-2</c:v>
                  </c:pt>
                  <c:pt idx="41">
                    <c:v>2.5106440076867395E-2</c:v>
                  </c:pt>
                  <c:pt idx="42">
                    <c:v>2.779088579612627E-2</c:v>
                  </c:pt>
                  <c:pt idx="43">
                    <c:v>2.5774664562964403E-2</c:v>
                  </c:pt>
                  <c:pt idx="44">
                    <c:v>2.793444707405774E-2</c:v>
                  </c:pt>
                  <c:pt idx="45">
                    <c:v>2.7024680078279063E-2</c:v>
                  </c:pt>
                  <c:pt idx="46">
                    <c:v>2.9512709126747437E-2</c:v>
                  </c:pt>
                  <c:pt idx="47">
                    <c:v>2.9512709126747409E-2</c:v>
                  </c:pt>
                  <c:pt idx="48">
                    <c:v>3.0534133905079627E-2</c:v>
                  </c:pt>
                  <c:pt idx="49">
                    <c:v>2.9816103031751143E-2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2.'!$E$57:$CZ$57</c:f>
              <c:numCache>
                <c:formatCode>0.0000</c:formatCode>
                <c:ptCount val="100"/>
                <c:pt idx="0">
                  <c:v>0.91233333333333333</c:v>
                </c:pt>
                <c:pt idx="1">
                  <c:v>0.9</c:v>
                </c:pt>
                <c:pt idx="2">
                  <c:v>0.87833333333333341</c:v>
                </c:pt>
                <c:pt idx="3">
                  <c:v>0.8653333333333334</c:v>
                </c:pt>
                <c:pt idx="4">
                  <c:v>0.83799999999999997</c:v>
                </c:pt>
                <c:pt idx="5">
                  <c:v>0.82666666666666666</c:v>
                </c:pt>
                <c:pt idx="6">
                  <c:v>0.80800000000000016</c:v>
                </c:pt>
                <c:pt idx="7">
                  <c:v>0.79866666666666675</c:v>
                </c:pt>
                <c:pt idx="8">
                  <c:v>0.78533333333333333</c:v>
                </c:pt>
                <c:pt idx="9">
                  <c:v>0.77733333333333343</c:v>
                </c:pt>
                <c:pt idx="10">
                  <c:v>0.7626666666666666</c:v>
                </c:pt>
                <c:pt idx="11">
                  <c:v>0.7533333333333333</c:v>
                </c:pt>
                <c:pt idx="12">
                  <c:v>0.73766666666666669</c:v>
                </c:pt>
                <c:pt idx="13">
                  <c:v>0.72799999999999987</c:v>
                </c:pt>
                <c:pt idx="14">
                  <c:v>0.71</c:v>
                </c:pt>
                <c:pt idx="15">
                  <c:v>0.70099999999999996</c:v>
                </c:pt>
                <c:pt idx="16">
                  <c:v>0.68300000000000016</c:v>
                </c:pt>
                <c:pt idx="17">
                  <c:v>0.67366666666666664</c:v>
                </c:pt>
                <c:pt idx="18">
                  <c:v>0.65766666666666673</c:v>
                </c:pt>
                <c:pt idx="19">
                  <c:v>0.64966666666666661</c:v>
                </c:pt>
                <c:pt idx="20">
                  <c:v>0.6343333333333333</c:v>
                </c:pt>
                <c:pt idx="21">
                  <c:v>0.62766666666666671</c:v>
                </c:pt>
                <c:pt idx="22">
                  <c:v>0.61366666666666669</c:v>
                </c:pt>
                <c:pt idx="23">
                  <c:v>0.60633333333333328</c:v>
                </c:pt>
                <c:pt idx="24">
                  <c:v>0.59333333333333338</c:v>
                </c:pt>
                <c:pt idx="25">
                  <c:v>0.58433333333333337</c:v>
                </c:pt>
                <c:pt idx="26">
                  <c:v>0.57133333333333336</c:v>
                </c:pt>
                <c:pt idx="27">
                  <c:v>0.56300000000000006</c:v>
                </c:pt>
                <c:pt idx="28">
                  <c:v>0.55033333333333345</c:v>
                </c:pt>
                <c:pt idx="29">
                  <c:v>0.54166666666666663</c:v>
                </c:pt>
                <c:pt idx="30">
                  <c:v>0.52833333333333332</c:v>
                </c:pt>
                <c:pt idx="31">
                  <c:v>0.52</c:v>
                </c:pt>
                <c:pt idx="32">
                  <c:v>0.50599999999999989</c:v>
                </c:pt>
                <c:pt idx="33">
                  <c:v>0.49833333333333335</c:v>
                </c:pt>
                <c:pt idx="34">
                  <c:v>0.48433333333333328</c:v>
                </c:pt>
                <c:pt idx="35">
                  <c:v>0.47666666666666663</c:v>
                </c:pt>
                <c:pt idx="36">
                  <c:v>0.46333333333333332</c:v>
                </c:pt>
                <c:pt idx="37">
                  <c:v>0.45599999999999996</c:v>
                </c:pt>
                <c:pt idx="38">
                  <c:v>0.4433333333333333</c:v>
                </c:pt>
                <c:pt idx="39">
                  <c:v>0.4366666666666667</c:v>
                </c:pt>
                <c:pt idx="40">
                  <c:v>0.42500000000000004</c:v>
                </c:pt>
                <c:pt idx="41">
                  <c:v>0.41833333333333328</c:v>
                </c:pt>
                <c:pt idx="42">
                  <c:v>0.40666666666666668</c:v>
                </c:pt>
                <c:pt idx="43">
                  <c:v>0.40133333333333332</c:v>
                </c:pt>
                <c:pt idx="44">
                  <c:v>0.39066666666666666</c:v>
                </c:pt>
                <c:pt idx="45">
                  <c:v>0.38533333333333336</c:v>
                </c:pt>
                <c:pt idx="46">
                  <c:v>0.37600000000000006</c:v>
                </c:pt>
                <c:pt idx="47">
                  <c:v>0.371</c:v>
                </c:pt>
                <c:pt idx="48">
                  <c:v>0.36133333333333334</c:v>
                </c:pt>
                <c:pt idx="49">
                  <c:v>0.35600000000000004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E5-4067-BC52-FD74B09CC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2.'!$E$73:$CZ$73</c:f>
                <c:numCache>
                  <c:formatCode>General</c:formatCode>
                  <c:ptCount val="100"/>
                  <c:pt idx="0">
                    <c:v>1.4525839046333963E-2</c:v>
                  </c:pt>
                  <c:pt idx="1">
                    <c:v>1.3613718571108104E-2</c:v>
                  </c:pt>
                  <c:pt idx="2">
                    <c:v>1.0016652800877822E-2</c:v>
                  </c:pt>
                  <c:pt idx="3">
                    <c:v>1.0263202878893778E-2</c:v>
                  </c:pt>
                  <c:pt idx="4">
                    <c:v>4.9328828623162518E-3</c:v>
                  </c:pt>
                  <c:pt idx="5">
                    <c:v>4.9328828623162518E-3</c:v>
                  </c:pt>
                  <c:pt idx="6">
                    <c:v>6.0277137733416612E-3</c:v>
                  </c:pt>
                  <c:pt idx="7">
                    <c:v>7.234178138070241E-3</c:v>
                  </c:pt>
                  <c:pt idx="8">
                    <c:v>1.0392304845413272E-2</c:v>
                  </c:pt>
                  <c:pt idx="9">
                    <c:v>1.0408329997330672E-2</c:v>
                  </c:pt>
                  <c:pt idx="10">
                    <c:v>1.3051181300301274E-2</c:v>
                  </c:pt>
                  <c:pt idx="11">
                    <c:v>1.4189197769195187E-2</c:v>
                  </c:pt>
                  <c:pt idx="12">
                    <c:v>1.2503332889007379E-2</c:v>
                  </c:pt>
                  <c:pt idx="13">
                    <c:v>1.3000000000000012E-2</c:v>
                  </c:pt>
                  <c:pt idx="14">
                    <c:v>1.1789826122551606E-2</c:v>
                  </c:pt>
                  <c:pt idx="15">
                    <c:v>1.0535653752852748E-2</c:v>
                  </c:pt>
                  <c:pt idx="16">
                    <c:v>8.544003745317481E-3</c:v>
                  </c:pt>
                  <c:pt idx="17">
                    <c:v>7.5055534994650872E-3</c:v>
                  </c:pt>
                  <c:pt idx="18">
                    <c:v>3.5118845842842497E-3</c:v>
                  </c:pt>
                  <c:pt idx="19">
                    <c:v>4.0414518843273836E-3</c:v>
                  </c:pt>
                  <c:pt idx="20">
                    <c:v>4.1633319989322695E-3</c:v>
                  </c:pt>
                  <c:pt idx="21">
                    <c:v>7.6376261582597402E-3</c:v>
                  </c:pt>
                  <c:pt idx="22">
                    <c:v>9.000000000000008E-3</c:v>
                  </c:pt>
                  <c:pt idx="23">
                    <c:v>1.3012814197295436E-2</c:v>
                  </c:pt>
                  <c:pt idx="24">
                    <c:v>1.4502873278538074E-2</c:v>
                  </c:pt>
                  <c:pt idx="25">
                    <c:v>1.6563010998406472E-2</c:v>
                  </c:pt>
                  <c:pt idx="26">
                    <c:v>1.7156145643277044E-2</c:v>
                  </c:pt>
                  <c:pt idx="27">
                    <c:v>2.0074859899884695E-2</c:v>
                  </c:pt>
                  <c:pt idx="28">
                    <c:v>1.975685535031655E-2</c:v>
                  </c:pt>
                  <c:pt idx="29">
                    <c:v>2.1031722072463104E-2</c:v>
                  </c:pt>
                  <c:pt idx="30">
                    <c:v>2.2368132093076785E-2</c:v>
                  </c:pt>
                  <c:pt idx="31">
                    <c:v>2.2590558499809919E-2</c:v>
                  </c:pt>
                  <c:pt idx="32">
                    <c:v>2.236813209307684E-2</c:v>
                  </c:pt>
                  <c:pt idx="33">
                    <c:v>2.5166114784235857E-2</c:v>
                  </c:pt>
                  <c:pt idx="34">
                    <c:v>2.3259406699226035E-2</c:v>
                  </c:pt>
                  <c:pt idx="35">
                    <c:v>2.5166114784235853E-2</c:v>
                  </c:pt>
                  <c:pt idx="36">
                    <c:v>2.4785748593361735E-2</c:v>
                  </c:pt>
                  <c:pt idx="37">
                    <c:v>2.5579940057266225E-2</c:v>
                  </c:pt>
                  <c:pt idx="38">
                    <c:v>2.7221315177632394E-2</c:v>
                  </c:pt>
                  <c:pt idx="39">
                    <c:v>2.6025628394590838E-2</c:v>
                  </c:pt>
                  <c:pt idx="40">
                    <c:v>2.7622454633866266E-2</c:v>
                  </c:pt>
                  <c:pt idx="41">
                    <c:v>2.7006172134038817E-2</c:v>
                  </c:pt>
                  <c:pt idx="42">
                    <c:v>2.7537852736430508E-2</c:v>
                  </c:pt>
                  <c:pt idx="43">
                    <c:v>2.7098585448936868E-2</c:v>
                  </c:pt>
                  <c:pt idx="44">
                    <c:v>2.8023799409311597E-2</c:v>
                  </c:pt>
                  <c:pt idx="45">
                    <c:v>2.8746014216467178E-2</c:v>
                  </c:pt>
                  <c:pt idx="46">
                    <c:v>3.0270998221620202E-2</c:v>
                  </c:pt>
                  <c:pt idx="47">
                    <c:v>2.9365512652316041E-2</c:v>
                  </c:pt>
                  <c:pt idx="48">
                    <c:v>2.8160255680657449E-2</c:v>
                  </c:pt>
                  <c:pt idx="49">
                    <c:v>2.762245463386629E-2</c:v>
                  </c:pt>
                </c:numCache>
              </c:numRef>
            </c:plus>
            <c:minus>
              <c:numRef>
                <c:f>'Auswertung Kinetik 2.'!$E$73:$CZ$73</c:f>
                <c:numCache>
                  <c:formatCode>General</c:formatCode>
                  <c:ptCount val="100"/>
                  <c:pt idx="0">
                    <c:v>1.4525839046333963E-2</c:v>
                  </c:pt>
                  <c:pt idx="1">
                    <c:v>1.3613718571108104E-2</c:v>
                  </c:pt>
                  <c:pt idx="2">
                    <c:v>1.0016652800877822E-2</c:v>
                  </c:pt>
                  <c:pt idx="3">
                    <c:v>1.0263202878893778E-2</c:v>
                  </c:pt>
                  <c:pt idx="4">
                    <c:v>4.9328828623162518E-3</c:v>
                  </c:pt>
                  <c:pt idx="5">
                    <c:v>4.9328828623162518E-3</c:v>
                  </c:pt>
                  <c:pt idx="6">
                    <c:v>6.0277137733416612E-3</c:v>
                  </c:pt>
                  <c:pt idx="7">
                    <c:v>7.234178138070241E-3</c:v>
                  </c:pt>
                  <c:pt idx="8">
                    <c:v>1.0392304845413272E-2</c:v>
                  </c:pt>
                  <c:pt idx="9">
                    <c:v>1.0408329997330672E-2</c:v>
                  </c:pt>
                  <c:pt idx="10">
                    <c:v>1.3051181300301274E-2</c:v>
                  </c:pt>
                  <c:pt idx="11">
                    <c:v>1.4189197769195187E-2</c:v>
                  </c:pt>
                  <c:pt idx="12">
                    <c:v>1.2503332889007379E-2</c:v>
                  </c:pt>
                  <c:pt idx="13">
                    <c:v>1.3000000000000012E-2</c:v>
                  </c:pt>
                  <c:pt idx="14">
                    <c:v>1.1789826122551606E-2</c:v>
                  </c:pt>
                  <c:pt idx="15">
                    <c:v>1.0535653752852748E-2</c:v>
                  </c:pt>
                  <c:pt idx="16">
                    <c:v>8.544003745317481E-3</c:v>
                  </c:pt>
                  <c:pt idx="17">
                    <c:v>7.5055534994650872E-3</c:v>
                  </c:pt>
                  <c:pt idx="18">
                    <c:v>3.5118845842842497E-3</c:v>
                  </c:pt>
                  <c:pt idx="19">
                    <c:v>4.0414518843273836E-3</c:v>
                  </c:pt>
                  <c:pt idx="20">
                    <c:v>4.1633319989322695E-3</c:v>
                  </c:pt>
                  <c:pt idx="21">
                    <c:v>7.6376261582597402E-3</c:v>
                  </c:pt>
                  <c:pt idx="22">
                    <c:v>9.000000000000008E-3</c:v>
                  </c:pt>
                  <c:pt idx="23">
                    <c:v>1.3012814197295436E-2</c:v>
                  </c:pt>
                  <c:pt idx="24">
                    <c:v>1.4502873278538074E-2</c:v>
                  </c:pt>
                  <c:pt idx="25">
                    <c:v>1.6563010998406472E-2</c:v>
                  </c:pt>
                  <c:pt idx="26">
                    <c:v>1.7156145643277044E-2</c:v>
                  </c:pt>
                  <c:pt idx="27">
                    <c:v>2.0074859899884695E-2</c:v>
                  </c:pt>
                  <c:pt idx="28">
                    <c:v>1.975685535031655E-2</c:v>
                  </c:pt>
                  <c:pt idx="29">
                    <c:v>2.1031722072463104E-2</c:v>
                  </c:pt>
                  <c:pt idx="30">
                    <c:v>2.2368132093076785E-2</c:v>
                  </c:pt>
                  <c:pt idx="31">
                    <c:v>2.2590558499809919E-2</c:v>
                  </c:pt>
                  <c:pt idx="32">
                    <c:v>2.236813209307684E-2</c:v>
                  </c:pt>
                  <c:pt idx="33">
                    <c:v>2.5166114784235857E-2</c:v>
                  </c:pt>
                  <c:pt idx="34">
                    <c:v>2.3259406699226035E-2</c:v>
                  </c:pt>
                  <c:pt idx="35">
                    <c:v>2.5166114784235853E-2</c:v>
                  </c:pt>
                  <c:pt idx="36">
                    <c:v>2.4785748593361735E-2</c:v>
                  </c:pt>
                  <c:pt idx="37">
                    <c:v>2.5579940057266225E-2</c:v>
                  </c:pt>
                  <c:pt idx="38">
                    <c:v>2.7221315177632394E-2</c:v>
                  </c:pt>
                  <c:pt idx="39">
                    <c:v>2.6025628394590838E-2</c:v>
                  </c:pt>
                  <c:pt idx="40">
                    <c:v>2.7622454633866266E-2</c:v>
                  </c:pt>
                  <c:pt idx="41">
                    <c:v>2.7006172134038817E-2</c:v>
                  </c:pt>
                  <c:pt idx="42">
                    <c:v>2.7537852736430508E-2</c:v>
                  </c:pt>
                  <c:pt idx="43">
                    <c:v>2.7098585448936868E-2</c:v>
                  </c:pt>
                  <c:pt idx="44">
                    <c:v>2.8023799409311597E-2</c:v>
                  </c:pt>
                  <c:pt idx="45">
                    <c:v>2.8746014216467178E-2</c:v>
                  </c:pt>
                  <c:pt idx="46">
                    <c:v>3.0270998221620202E-2</c:v>
                  </c:pt>
                  <c:pt idx="47">
                    <c:v>2.9365512652316041E-2</c:v>
                  </c:pt>
                  <c:pt idx="48">
                    <c:v>2.8160255680657449E-2</c:v>
                  </c:pt>
                  <c:pt idx="49">
                    <c:v>2.762245463386629E-2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2.'!$E$72:$CZ$72</c:f>
              <c:numCache>
                <c:formatCode>0.0000</c:formatCode>
                <c:ptCount val="100"/>
                <c:pt idx="0">
                  <c:v>0.89699999999999991</c:v>
                </c:pt>
                <c:pt idx="1">
                  <c:v>0.8836666666666666</c:v>
                </c:pt>
                <c:pt idx="2">
                  <c:v>0.86266666666666669</c:v>
                </c:pt>
                <c:pt idx="3">
                  <c:v>0.84866666666666657</c:v>
                </c:pt>
                <c:pt idx="4">
                  <c:v>0.82933333333333337</c:v>
                </c:pt>
                <c:pt idx="5">
                  <c:v>0.82133333333333336</c:v>
                </c:pt>
                <c:pt idx="6">
                  <c:v>0.80833333333333346</c:v>
                </c:pt>
                <c:pt idx="7">
                  <c:v>0.80033333333333345</c:v>
                </c:pt>
                <c:pt idx="8">
                  <c:v>0.78799999999999992</c:v>
                </c:pt>
                <c:pt idx="9">
                  <c:v>0.78066666666666673</c:v>
                </c:pt>
                <c:pt idx="10">
                  <c:v>0.76466666666666672</c:v>
                </c:pt>
                <c:pt idx="11">
                  <c:v>0.7583333333333333</c:v>
                </c:pt>
                <c:pt idx="12">
                  <c:v>0.74333333333333329</c:v>
                </c:pt>
                <c:pt idx="13">
                  <c:v>0.73399999999999999</c:v>
                </c:pt>
                <c:pt idx="14">
                  <c:v>0.72000000000000008</c:v>
                </c:pt>
                <c:pt idx="15">
                  <c:v>0.71</c:v>
                </c:pt>
                <c:pt idx="16">
                  <c:v>0.69499999999999995</c:v>
                </c:pt>
                <c:pt idx="17">
                  <c:v>0.68566666666666665</c:v>
                </c:pt>
                <c:pt idx="18">
                  <c:v>0.67133333333333345</c:v>
                </c:pt>
                <c:pt idx="19">
                  <c:v>0.66266666666666674</c:v>
                </c:pt>
                <c:pt idx="20">
                  <c:v>0.64866666666666672</c:v>
                </c:pt>
                <c:pt idx="21">
                  <c:v>0.64133333333333342</c:v>
                </c:pt>
                <c:pt idx="22">
                  <c:v>0.629</c:v>
                </c:pt>
                <c:pt idx="23">
                  <c:v>0.62033333333333329</c:v>
                </c:pt>
                <c:pt idx="24">
                  <c:v>0.60833333333333339</c:v>
                </c:pt>
                <c:pt idx="25">
                  <c:v>0.59866666666666657</c:v>
                </c:pt>
                <c:pt idx="26">
                  <c:v>0.58666666666666656</c:v>
                </c:pt>
                <c:pt idx="27">
                  <c:v>0.57700000000000007</c:v>
                </c:pt>
                <c:pt idx="28">
                  <c:v>0.56466666666666665</c:v>
                </c:pt>
                <c:pt idx="29">
                  <c:v>0.55533333333333335</c:v>
                </c:pt>
                <c:pt idx="30">
                  <c:v>0.54366666666666674</c:v>
                </c:pt>
                <c:pt idx="31">
                  <c:v>0.53533333333333333</c:v>
                </c:pt>
                <c:pt idx="32">
                  <c:v>0.52266666666666672</c:v>
                </c:pt>
                <c:pt idx="33">
                  <c:v>0.51433333333333342</c:v>
                </c:pt>
                <c:pt idx="34">
                  <c:v>0.502</c:v>
                </c:pt>
                <c:pt idx="35">
                  <c:v>0.49433333333333335</c:v>
                </c:pt>
                <c:pt idx="36">
                  <c:v>0.48233333333333334</c:v>
                </c:pt>
                <c:pt idx="37">
                  <c:v>0.47433333333333333</c:v>
                </c:pt>
                <c:pt idx="38">
                  <c:v>0.46300000000000002</c:v>
                </c:pt>
                <c:pt idx="39">
                  <c:v>0.45633333333333331</c:v>
                </c:pt>
                <c:pt idx="40">
                  <c:v>0.44600000000000001</c:v>
                </c:pt>
                <c:pt idx="41">
                  <c:v>0.43933333333333335</c:v>
                </c:pt>
                <c:pt idx="42">
                  <c:v>0.4286666666666667</c:v>
                </c:pt>
                <c:pt idx="43">
                  <c:v>0.42233333333333339</c:v>
                </c:pt>
                <c:pt idx="44">
                  <c:v>0.41266666666666668</c:v>
                </c:pt>
                <c:pt idx="45">
                  <c:v>0.40666666666666668</c:v>
                </c:pt>
                <c:pt idx="46">
                  <c:v>0.39833333333333337</c:v>
                </c:pt>
                <c:pt idx="47">
                  <c:v>0.39166666666666666</c:v>
                </c:pt>
                <c:pt idx="48">
                  <c:v>0.38300000000000001</c:v>
                </c:pt>
                <c:pt idx="49">
                  <c:v>0.37600000000000006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FE-4852-B0C3-9EE3D6349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2.'!$E$69:$CZ$69</c:f>
              <c:numCache>
                <c:formatCode>0.0000</c:formatCode>
                <c:ptCount val="100"/>
                <c:pt idx="0">
                  <c:v>0.88300000000000001</c:v>
                </c:pt>
                <c:pt idx="1">
                  <c:v>0.873</c:v>
                </c:pt>
                <c:pt idx="2">
                  <c:v>0.85299999999999998</c:v>
                </c:pt>
                <c:pt idx="3">
                  <c:v>0.84</c:v>
                </c:pt>
                <c:pt idx="4">
                  <c:v>0.82599999999999996</c:v>
                </c:pt>
                <c:pt idx="5">
                  <c:v>0.81899999999999995</c:v>
                </c:pt>
                <c:pt idx="6">
                  <c:v>0.80900000000000005</c:v>
                </c:pt>
                <c:pt idx="7">
                  <c:v>0.80400000000000005</c:v>
                </c:pt>
                <c:pt idx="8">
                  <c:v>0.79400000000000004</c:v>
                </c:pt>
                <c:pt idx="9">
                  <c:v>0.78400000000000003</c:v>
                </c:pt>
                <c:pt idx="10">
                  <c:v>0.76900000000000002</c:v>
                </c:pt>
                <c:pt idx="11">
                  <c:v>0.76100000000000001</c:v>
                </c:pt>
                <c:pt idx="12">
                  <c:v>0.749</c:v>
                </c:pt>
                <c:pt idx="13">
                  <c:v>0.73399999999999999</c:v>
                </c:pt>
                <c:pt idx="14">
                  <c:v>0.72299999999999998</c:v>
                </c:pt>
                <c:pt idx="15">
                  <c:v>0.71099999999999997</c:v>
                </c:pt>
                <c:pt idx="16">
                  <c:v>0.69599999999999995</c:v>
                </c:pt>
                <c:pt idx="17">
                  <c:v>0.68600000000000005</c:v>
                </c:pt>
                <c:pt idx="18">
                  <c:v>0.67100000000000004</c:v>
                </c:pt>
                <c:pt idx="19">
                  <c:v>0.65900000000000003</c:v>
                </c:pt>
                <c:pt idx="20">
                  <c:v>0.64400000000000002</c:v>
                </c:pt>
                <c:pt idx="21">
                  <c:v>0.63300000000000001</c:v>
                </c:pt>
                <c:pt idx="22">
                  <c:v>0.62</c:v>
                </c:pt>
                <c:pt idx="23">
                  <c:v>0.60699999999999998</c:v>
                </c:pt>
                <c:pt idx="24">
                  <c:v>0.59399999999999997</c:v>
                </c:pt>
                <c:pt idx="25">
                  <c:v>0.58299999999999996</c:v>
                </c:pt>
                <c:pt idx="26">
                  <c:v>0.57099999999999995</c:v>
                </c:pt>
                <c:pt idx="27">
                  <c:v>0.55800000000000005</c:v>
                </c:pt>
                <c:pt idx="28">
                  <c:v>0.54700000000000004</c:v>
                </c:pt>
                <c:pt idx="29">
                  <c:v>0.53500000000000003</c:v>
                </c:pt>
                <c:pt idx="30">
                  <c:v>0.52400000000000002</c:v>
                </c:pt>
                <c:pt idx="31">
                  <c:v>0.51400000000000001</c:v>
                </c:pt>
                <c:pt idx="32">
                  <c:v>0.503</c:v>
                </c:pt>
                <c:pt idx="33">
                  <c:v>0.49099999999999999</c:v>
                </c:pt>
                <c:pt idx="34">
                  <c:v>0.48099999999999998</c:v>
                </c:pt>
                <c:pt idx="35">
                  <c:v>0.47099999999999997</c:v>
                </c:pt>
                <c:pt idx="36">
                  <c:v>0.46</c:v>
                </c:pt>
                <c:pt idx="37">
                  <c:v>0.45</c:v>
                </c:pt>
                <c:pt idx="38">
                  <c:v>0.438</c:v>
                </c:pt>
                <c:pt idx="39">
                  <c:v>0.43099999999999999</c:v>
                </c:pt>
                <c:pt idx="40">
                  <c:v>0.42</c:v>
                </c:pt>
                <c:pt idx="41">
                  <c:v>0.41199999999999998</c:v>
                </c:pt>
                <c:pt idx="42">
                  <c:v>0.40200000000000002</c:v>
                </c:pt>
                <c:pt idx="43">
                  <c:v>0.39400000000000002</c:v>
                </c:pt>
                <c:pt idx="44">
                  <c:v>0.38400000000000001</c:v>
                </c:pt>
                <c:pt idx="45">
                  <c:v>0.376</c:v>
                </c:pt>
                <c:pt idx="46">
                  <c:v>0.36599999999999999</c:v>
                </c:pt>
                <c:pt idx="47">
                  <c:v>0.36</c:v>
                </c:pt>
                <c:pt idx="48">
                  <c:v>0.35199999999999998</c:v>
                </c:pt>
                <c:pt idx="49">
                  <c:v>0.34499999999999997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4-4DD1-B81D-08E6830B105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2.'!$E$70:$CZ$70</c:f>
              <c:numCache>
                <c:formatCode>0.0000</c:formatCode>
                <c:ptCount val="100"/>
                <c:pt idx="0">
                  <c:v>0.89600000000000002</c:v>
                </c:pt>
                <c:pt idx="1">
                  <c:v>0.879</c:v>
                </c:pt>
                <c:pt idx="2">
                  <c:v>0.86199999999999999</c:v>
                </c:pt>
                <c:pt idx="3">
                  <c:v>0.84599999999999997</c:v>
                </c:pt>
                <c:pt idx="4">
                  <c:v>0.82699999999999996</c:v>
                </c:pt>
                <c:pt idx="5">
                  <c:v>0.81799999999999995</c:v>
                </c:pt>
                <c:pt idx="6">
                  <c:v>0.80200000000000005</c:v>
                </c:pt>
                <c:pt idx="7">
                  <c:v>0.79200000000000004</c:v>
                </c:pt>
                <c:pt idx="8">
                  <c:v>0.77600000000000002</c:v>
                </c:pt>
                <c:pt idx="9">
                  <c:v>0.76900000000000002</c:v>
                </c:pt>
                <c:pt idx="10">
                  <c:v>0.75</c:v>
                </c:pt>
                <c:pt idx="11">
                  <c:v>0.74299999999999999</c:v>
                </c:pt>
                <c:pt idx="12">
                  <c:v>0.72899999999999998</c:v>
                </c:pt>
                <c:pt idx="13">
                  <c:v>0.72099999999999997</c:v>
                </c:pt>
                <c:pt idx="14">
                  <c:v>0.70699999999999996</c:v>
                </c:pt>
                <c:pt idx="15">
                  <c:v>0.69899999999999995</c:v>
                </c:pt>
                <c:pt idx="16">
                  <c:v>0.68600000000000005</c:v>
                </c:pt>
                <c:pt idx="17">
                  <c:v>0.67800000000000005</c:v>
                </c:pt>
                <c:pt idx="18">
                  <c:v>0.66800000000000004</c:v>
                </c:pt>
                <c:pt idx="19">
                  <c:v>0.66200000000000003</c:v>
                </c:pt>
                <c:pt idx="20">
                  <c:v>0.65200000000000002</c:v>
                </c:pt>
                <c:pt idx="21">
                  <c:v>0.64800000000000002</c:v>
                </c:pt>
                <c:pt idx="22">
                  <c:v>0.63800000000000001</c:v>
                </c:pt>
                <c:pt idx="23">
                  <c:v>0.63300000000000001</c:v>
                </c:pt>
                <c:pt idx="24">
                  <c:v>0.623</c:v>
                </c:pt>
                <c:pt idx="25">
                  <c:v>0.61599999999999999</c:v>
                </c:pt>
                <c:pt idx="26">
                  <c:v>0.60499999999999998</c:v>
                </c:pt>
                <c:pt idx="27">
                  <c:v>0.59799999999999998</c:v>
                </c:pt>
                <c:pt idx="28">
                  <c:v>0.58599999999999997</c:v>
                </c:pt>
                <c:pt idx="29">
                  <c:v>0.57699999999999996</c:v>
                </c:pt>
                <c:pt idx="30">
                  <c:v>0.56799999999999995</c:v>
                </c:pt>
                <c:pt idx="31">
                  <c:v>0.55900000000000005</c:v>
                </c:pt>
                <c:pt idx="32">
                  <c:v>0.54700000000000004</c:v>
                </c:pt>
                <c:pt idx="33">
                  <c:v>0.54100000000000004</c:v>
                </c:pt>
                <c:pt idx="34">
                  <c:v>0.52700000000000002</c:v>
                </c:pt>
                <c:pt idx="35">
                  <c:v>0.52100000000000002</c:v>
                </c:pt>
                <c:pt idx="36">
                  <c:v>0.50900000000000001</c:v>
                </c:pt>
                <c:pt idx="37">
                  <c:v>0.501</c:v>
                </c:pt>
                <c:pt idx="38">
                  <c:v>0.49199999999999999</c:v>
                </c:pt>
                <c:pt idx="39">
                  <c:v>0.48299999999999998</c:v>
                </c:pt>
                <c:pt idx="40">
                  <c:v>0.47499999999999998</c:v>
                </c:pt>
                <c:pt idx="41">
                  <c:v>0.46600000000000003</c:v>
                </c:pt>
                <c:pt idx="42">
                  <c:v>0.45700000000000002</c:v>
                </c:pt>
                <c:pt idx="43">
                  <c:v>0.44800000000000001</c:v>
                </c:pt>
                <c:pt idx="44">
                  <c:v>0.44</c:v>
                </c:pt>
                <c:pt idx="45">
                  <c:v>0.433</c:v>
                </c:pt>
                <c:pt idx="46">
                  <c:v>0.42599999999999999</c:v>
                </c:pt>
                <c:pt idx="47">
                  <c:v>0.41799999999999998</c:v>
                </c:pt>
                <c:pt idx="48">
                  <c:v>0.40699999999999997</c:v>
                </c:pt>
                <c:pt idx="49">
                  <c:v>0.39800000000000002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4-4DD1-B81D-08E6830B105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2.'!$E$71:$CZ$71</c:f>
              <c:numCache>
                <c:formatCode>0.0000</c:formatCode>
                <c:ptCount val="100"/>
                <c:pt idx="0">
                  <c:v>0.91200000000000003</c:v>
                </c:pt>
                <c:pt idx="1">
                  <c:v>0.89900000000000002</c:v>
                </c:pt>
                <c:pt idx="2">
                  <c:v>0.873</c:v>
                </c:pt>
                <c:pt idx="3">
                  <c:v>0.86</c:v>
                </c:pt>
                <c:pt idx="4">
                  <c:v>0.83499999999999996</c:v>
                </c:pt>
                <c:pt idx="5">
                  <c:v>0.82699999999999996</c:v>
                </c:pt>
                <c:pt idx="6">
                  <c:v>0.81399999999999995</c:v>
                </c:pt>
                <c:pt idx="7">
                  <c:v>0.80500000000000005</c:v>
                </c:pt>
                <c:pt idx="8">
                  <c:v>0.79400000000000004</c:v>
                </c:pt>
                <c:pt idx="9">
                  <c:v>0.78900000000000003</c:v>
                </c:pt>
                <c:pt idx="10">
                  <c:v>0.77500000000000002</c:v>
                </c:pt>
                <c:pt idx="11">
                  <c:v>0.77100000000000002</c:v>
                </c:pt>
                <c:pt idx="12">
                  <c:v>0.752</c:v>
                </c:pt>
                <c:pt idx="13">
                  <c:v>0.747</c:v>
                </c:pt>
                <c:pt idx="14">
                  <c:v>0.73</c:v>
                </c:pt>
                <c:pt idx="15">
                  <c:v>0.72</c:v>
                </c:pt>
                <c:pt idx="16">
                  <c:v>0.70299999999999996</c:v>
                </c:pt>
                <c:pt idx="17">
                  <c:v>0.69299999999999995</c:v>
                </c:pt>
                <c:pt idx="18">
                  <c:v>0.67500000000000004</c:v>
                </c:pt>
                <c:pt idx="19">
                  <c:v>0.66700000000000004</c:v>
                </c:pt>
                <c:pt idx="20">
                  <c:v>0.65</c:v>
                </c:pt>
                <c:pt idx="21">
                  <c:v>0.64300000000000002</c:v>
                </c:pt>
                <c:pt idx="22">
                  <c:v>0.629</c:v>
                </c:pt>
                <c:pt idx="23">
                  <c:v>0.621</c:v>
                </c:pt>
                <c:pt idx="24">
                  <c:v>0.60799999999999998</c:v>
                </c:pt>
                <c:pt idx="25">
                  <c:v>0.59699999999999998</c:v>
                </c:pt>
                <c:pt idx="26">
                  <c:v>0.58399999999999996</c:v>
                </c:pt>
                <c:pt idx="27">
                  <c:v>0.57499999999999996</c:v>
                </c:pt>
                <c:pt idx="28">
                  <c:v>0.56100000000000005</c:v>
                </c:pt>
                <c:pt idx="29">
                  <c:v>0.55400000000000005</c:v>
                </c:pt>
                <c:pt idx="30">
                  <c:v>0.53900000000000003</c:v>
                </c:pt>
                <c:pt idx="31">
                  <c:v>0.53300000000000003</c:v>
                </c:pt>
                <c:pt idx="32">
                  <c:v>0.51800000000000002</c:v>
                </c:pt>
                <c:pt idx="33">
                  <c:v>0.51100000000000001</c:v>
                </c:pt>
                <c:pt idx="34">
                  <c:v>0.498</c:v>
                </c:pt>
                <c:pt idx="35">
                  <c:v>0.49099999999999999</c:v>
                </c:pt>
                <c:pt idx="36">
                  <c:v>0.47799999999999998</c:v>
                </c:pt>
                <c:pt idx="37">
                  <c:v>0.47199999999999998</c:v>
                </c:pt>
                <c:pt idx="38">
                  <c:v>0.45900000000000002</c:v>
                </c:pt>
                <c:pt idx="39">
                  <c:v>0.45500000000000002</c:v>
                </c:pt>
                <c:pt idx="40">
                  <c:v>0.443</c:v>
                </c:pt>
                <c:pt idx="41">
                  <c:v>0.44</c:v>
                </c:pt>
                <c:pt idx="42">
                  <c:v>0.42699999999999999</c:v>
                </c:pt>
                <c:pt idx="43">
                  <c:v>0.42499999999999999</c:v>
                </c:pt>
                <c:pt idx="44">
                  <c:v>0.41399999999999998</c:v>
                </c:pt>
                <c:pt idx="45">
                  <c:v>0.41099999999999998</c:v>
                </c:pt>
                <c:pt idx="46">
                  <c:v>0.40300000000000002</c:v>
                </c:pt>
                <c:pt idx="47">
                  <c:v>0.39700000000000002</c:v>
                </c:pt>
                <c:pt idx="48">
                  <c:v>0.39</c:v>
                </c:pt>
                <c:pt idx="49">
                  <c:v>0.38500000000000001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84-4DD1-B81D-08E6830B1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4.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2.'!$E$84:$CZ$84</c:f>
              <c:numCache>
                <c:formatCode>0.0000</c:formatCode>
                <c:ptCount val="100"/>
                <c:pt idx="0">
                  <c:v>0.9</c:v>
                </c:pt>
                <c:pt idx="1">
                  <c:v>0.89</c:v>
                </c:pt>
                <c:pt idx="2">
                  <c:v>0.871</c:v>
                </c:pt>
                <c:pt idx="3">
                  <c:v>0.85799999999999998</c:v>
                </c:pt>
                <c:pt idx="4">
                  <c:v>0.84099999999999997</c:v>
                </c:pt>
                <c:pt idx="5">
                  <c:v>0.82899999999999996</c:v>
                </c:pt>
                <c:pt idx="6">
                  <c:v>0.81299999999999994</c:v>
                </c:pt>
                <c:pt idx="7">
                  <c:v>0.80700000000000005</c:v>
                </c:pt>
                <c:pt idx="8">
                  <c:v>0.79600000000000004</c:v>
                </c:pt>
                <c:pt idx="9">
                  <c:v>0.78900000000000003</c:v>
                </c:pt>
                <c:pt idx="10">
                  <c:v>0.77700000000000002</c:v>
                </c:pt>
                <c:pt idx="11">
                  <c:v>0.77</c:v>
                </c:pt>
                <c:pt idx="12">
                  <c:v>0.75800000000000001</c:v>
                </c:pt>
                <c:pt idx="13">
                  <c:v>0.746</c:v>
                </c:pt>
                <c:pt idx="14">
                  <c:v>0.73</c:v>
                </c:pt>
                <c:pt idx="15">
                  <c:v>0.72</c:v>
                </c:pt>
                <c:pt idx="16">
                  <c:v>0.70399999999999996</c:v>
                </c:pt>
                <c:pt idx="17">
                  <c:v>0.69599999999999995</c:v>
                </c:pt>
                <c:pt idx="18">
                  <c:v>0.68200000000000005</c:v>
                </c:pt>
                <c:pt idx="19">
                  <c:v>0.67200000000000004</c:v>
                </c:pt>
                <c:pt idx="20">
                  <c:v>0.65900000000000003</c:v>
                </c:pt>
                <c:pt idx="21">
                  <c:v>0.65</c:v>
                </c:pt>
                <c:pt idx="22">
                  <c:v>0.63700000000000001</c:v>
                </c:pt>
                <c:pt idx="23">
                  <c:v>0.627</c:v>
                </c:pt>
                <c:pt idx="24">
                  <c:v>0.61299999999999999</c:v>
                </c:pt>
                <c:pt idx="25">
                  <c:v>0.60299999999999998</c:v>
                </c:pt>
                <c:pt idx="26">
                  <c:v>0.59</c:v>
                </c:pt>
                <c:pt idx="27">
                  <c:v>0.57799999999999996</c:v>
                </c:pt>
                <c:pt idx="28">
                  <c:v>0.56699999999999995</c:v>
                </c:pt>
                <c:pt idx="29">
                  <c:v>0.55700000000000005</c:v>
                </c:pt>
                <c:pt idx="30">
                  <c:v>0.54500000000000004</c:v>
                </c:pt>
                <c:pt idx="31">
                  <c:v>0.53600000000000003</c:v>
                </c:pt>
                <c:pt idx="32">
                  <c:v>0.52400000000000002</c:v>
                </c:pt>
                <c:pt idx="33">
                  <c:v>0.51400000000000001</c:v>
                </c:pt>
                <c:pt idx="34">
                  <c:v>0.505</c:v>
                </c:pt>
                <c:pt idx="35">
                  <c:v>0.495</c:v>
                </c:pt>
                <c:pt idx="36">
                  <c:v>0.48399999999999999</c:v>
                </c:pt>
                <c:pt idx="37">
                  <c:v>0.47599999999999998</c:v>
                </c:pt>
                <c:pt idx="38">
                  <c:v>0.46300000000000002</c:v>
                </c:pt>
                <c:pt idx="39">
                  <c:v>0.45700000000000002</c:v>
                </c:pt>
                <c:pt idx="40">
                  <c:v>0.44500000000000001</c:v>
                </c:pt>
                <c:pt idx="41">
                  <c:v>0.437</c:v>
                </c:pt>
                <c:pt idx="42">
                  <c:v>0.42699999999999999</c:v>
                </c:pt>
                <c:pt idx="43">
                  <c:v>0.42</c:v>
                </c:pt>
                <c:pt idx="44">
                  <c:v>0.40899999999999997</c:v>
                </c:pt>
                <c:pt idx="45">
                  <c:v>0.40200000000000002</c:v>
                </c:pt>
                <c:pt idx="46">
                  <c:v>0.39100000000000001</c:v>
                </c:pt>
                <c:pt idx="47">
                  <c:v>0.38500000000000001</c:v>
                </c:pt>
                <c:pt idx="48">
                  <c:v>0.375</c:v>
                </c:pt>
                <c:pt idx="49">
                  <c:v>0.36899999999999999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2-4A1B-B65D-24E38F0BA3A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2.'!$E$85:$CZ$85</c:f>
              <c:numCache>
                <c:formatCode>0.0000</c:formatCode>
                <c:ptCount val="100"/>
                <c:pt idx="0">
                  <c:v>0.86799999999999999</c:v>
                </c:pt>
                <c:pt idx="1">
                  <c:v>0.87</c:v>
                </c:pt>
                <c:pt idx="2">
                  <c:v>0.85699999999999998</c:v>
                </c:pt>
                <c:pt idx="3">
                  <c:v>0.85399999999999998</c:v>
                </c:pt>
                <c:pt idx="4">
                  <c:v>0.83399999999999996</c:v>
                </c:pt>
                <c:pt idx="5">
                  <c:v>0.83199999999999996</c:v>
                </c:pt>
                <c:pt idx="6">
                  <c:v>0.81499999999999995</c:v>
                </c:pt>
                <c:pt idx="7">
                  <c:v>0.81</c:v>
                </c:pt>
                <c:pt idx="8">
                  <c:v>0.79200000000000004</c:v>
                </c:pt>
                <c:pt idx="9">
                  <c:v>0.78600000000000003</c:v>
                </c:pt>
                <c:pt idx="10">
                  <c:v>0.76900000000000002</c:v>
                </c:pt>
                <c:pt idx="11">
                  <c:v>0.76100000000000001</c:v>
                </c:pt>
                <c:pt idx="12">
                  <c:v>0.74399999999999999</c:v>
                </c:pt>
                <c:pt idx="13">
                  <c:v>0.73799999999999999</c:v>
                </c:pt>
                <c:pt idx="14">
                  <c:v>0.71899999999999997</c:v>
                </c:pt>
                <c:pt idx="15">
                  <c:v>0.71299999999999997</c:v>
                </c:pt>
                <c:pt idx="16">
                  <c:v>0.69699999999999995</c:v>
                </c:pt>
                <c:pt idx="17">
                  <c:v>0.69099999999999995</c:v>
                </c:pt>
                <c:pt idx="18">
                  <c:v>0.67600000000000005</c:v>
                </c:pt>
                <c:pt idx="19">
                  <c:v>0.67</c:v>
                </c:pt>
                <c:pt idx="20">
                  <c:v>0.65600000000000003</c:v>
                </c:pt>
                <c:pt idx="21">
                  <c:v>0.65200000000000002</c:v>
                </c:pt>
                <c:pt idx="22">
                  <c:v>0.63900000000000001</c:v>
                </c:pt>
                <c:pt idx="23">
                  <c:v>0.63700000000000001</c:v>
                </c:pt>
                <c:pt idx="24">
                  <c:v>0.627</c:v>
                </c:pt>
                <c:pt idx="25">
                  <c:v>0.622</c:v>
                </c:pt>
                <c:pt idx="26">
                  <c:v>0.61099999999999999</c:v>
                </c:pt>
                <c:pt idx="27">
                  <c:v>0.60699999999999998</c:v>
                </c:pt>
                <c:pt idx="28">
                  <c:v>0.59399999999999997</c:v>
                </c:pt>
                <c:pt idx="29">
                  <c:v>0.59</c:v>
                </c:pt>
                <c:pt idx="30">
                  <c:v>0.57799999999999996</c:v>
                </c:pt>
                <c:pt idx="31">
                  <c:v>0.57099999999999995</c:v>
                </c:pt>
                <c:pt idx="32">
                  <c:v>0.55800000000000005</c:v>
                </c:pt>
                <c:pt idx="33">
                  <c:v>0.55400000000000005</c:v>
                </c:pt>
                <c:pt idx="34">
                  <c:v>0.54100000000000004</c:v>
                </c:pt>
                <c:pt idx="35">
                  <c:v>0.53500000000000003</c:v>
                </c:pt>
                <c:pt idx="36">
                  <c:v>0.52300000000000002</c:v>
                </c:pt>
                <c:pt idx="37">
                  <c:v>0.51700000000000002</c:v>
                </c:pt>
                <c:pt idx="38">
                  <c:v>0.50800000000000001</c:v>
                </c:pt>
                <c:pt idx="39">
                  <c:v>0.5</c:v>
                </c:pt>
                <c:pt idx="40">
                  <c:v>0.49199999999999999</c:v>
                </c:pt>
                <c:pt idx="41">
                  <c:v>0.48299999999999998</c:v>
                </c:pt>
                <c:pt idx="42">
                  <c:v>0.47399999999999998</c:v>
                </c:pt>
                <c:pt idx="43">
                  <c:v>0.46500000000000002</c:v>
                </c:pt>
                <c:pt idx="44">
                  <c:v>0.45800000000000002</c:v>
                </c:pt>
                <c:pt idx="45">
                  <c:v>0.45100000000000001</c:v>
                </c:pt>
                <c:pt idx="46">
                  <c:v>0.44400000000000001</c:v>
                </c:pt>
                <c:pt idx="47">
                  <c:v>0.437</c:v>
                </c:pt>
                <c:pt idx="48">
                  <c:v>0.42699999999999999</c:v>
                </c:pt>
                <c:pt idx="49">
                  <c:v>0.41799999999999998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52-4A1B-B65D-24E38F0BA3A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2.'!$E$86:$CZ$86</c:f>
              <c:numCache>
                <c:formatCode>0.0000</c:formatCode>
                <c:ptCount val="100"/>
                <c:pt idx="0">
                  <c:v>0.88800000000000001</c:v>
                </c:pt>
                <c:pt idx="1">
                  <c:v>0.88100000000000001</c:v>
                </c:pt>
                <c:pt idx="2">
                  <c:v>0.86</c:v>
                </c:pt>
                <c:pt idx="3">
                  <c:v>0.85299999999999998</c:v>
                </c:pt>
                <c:pt idx="4">
                  <c:v>0.83099999999999996</c:v>
                </c:pt>
                <c:pt idx="5">
                  <c:v>0.82699999999999996</c:v>
                </c:pt>
                <c:pt idx="6">
                  <c:v>0.81399999999999995</c:v>
                </c:pt>
                <c:pt idx="7">
                  <c:v>0.80600000000000005</c:v>
                </c:pt>
                <c:pt idx="8">
                  <c:v>0.79700000000000004</c:v>
                </c:pt>
                <c:pt idx="9">
                  <c:v>0.79400000000000004</c:v>
                </c:pt>
                <c:pt idx="10">
                  <c:v>0.78500000000000003</c:v>
                </c:pt>
                <c:pt idx="11">
                  <c:v>0.78</c:v>
                </c:pt>
                <c:pt idx="12">
                  <c:v>0.76400000000000001</c:v>
                </c:pt>
                <c:pt idx="13">
                  <c:v>0.76</c:v>
                </c:pt>
                <c:pt idx="14">
                  <c:v>0.745</c:v>
                </c:pt>
                <c:pt idx="15">
                  <c:v>0.73699999999999999</c:v>
                </c:pt>
                <c:pt idx="16">
                  <c:v>0.72</c:v>
                </c:pt>
                <c:pt idx="17">
                  <c:v>0.71</c:v>
                </c:pt>
                <c:pt idx="18">
                  <c:v>0.69199999999999995</c:v>
                </c:pt>
                <c:pt idx="19">
                  <c:v>0.68200000000000005</c:v>
                </c:pt>
                <c:pt idx="20">
                  <c:v>0.66400000000000003</c:v>
                </c:pt>
                <c:pt idx="21">
                  <c:v>0.65700000000000003</c:v>
                </c:pt>
                <c:pt idx="22">
                  <c:v>0.64100000000000001</c:v>
                </c:pt>
                <c:pt idx="23">
                  <c:v>0.63300000000000001</c:v>
                </c:pt>
                <c:pt idx="24">
                  <c:v>0.61899999999999999</c:v>
                </c:pt>
                <c:pt idx="25">
                  <c:v>0.60799999999999998</c:v>
                </c:pt>
                <c:pt idx="26">
                  <c:v>0.59499999999999997</c:v>
                </c:pt>
                <c:pt idx="27">
                  <c:v>0.58499999999999996</c:v>
                </c:pt>
                <c:pt idx="28">
                  <c:v>0.57099999999999995</c:v>
                </c:pt>
                <c:pt idx="29">
                  <c:v>0.56499999999999995</c:v>
                </c:pt>
                <c:pt idx="30">
                  <c:v>0.55000000000000004</c:v>
                </c:pt>
                <c:pt idx="31">
                  <c:v>0.54300000000000004</c:v>
                </c:pt>
                <c:pt idx="32">
                  <c:v>0.53</c:v>
                </c:pt>
                <c:pt idx="33">
                  <c:v>0.52300000000000002</c:v>
                </c:pt>
                <c:pt idx="34">
                  <c:v>0.51100000000000001</c:v>
                </c:pt>
                <c:pt idx="35">
                  <c:v>0.504</c:v>
                </c:pt>
                <c:pt idx="36">
                  <c:v>0.49299999999999999</c:v>
                </c:pt>
                <c:pt idx="37">
                  <c:v>0.48799999999999999</c:v>
                </c:pt>
                <c:pt idx="38">
                  <c:v>0.47499999999999998</c:v>
                </c:pt>
                <c:pt idx="39">
                  <c:v>0.47099999999999997</c:v>
                </c:pt>
                <c:pt idx="40">
                  <c:v>0.46100000000000002</c:v>
                </c:pt>
                <c:pt idx="41">
                  <c:v>0.45700000000000002</c:v>
                </c:pt>
                <c:pt idx="42">
                  <c:v>0.44600000000000001</c:v>
                </c:pt>
                <c:pt idx="43">
                  <c:v>0.44400000000000001</c:v>
                </c:pt>
                <c:pt idx="44">
                  <c:v>0.434</c:v>
                </c:pt>
                <c:pt idx="45">
                  <c:v>0.432</c:v>
                </c:pt>
                <c:pt idx="46">
                  <c:v>0.42399999999999999</c:v>
                </c:pt>
                <c:pt idx="47">
                  <c:v>0.41899999999999998</c:v>
                </c:pt>
                <c:pt idx="48">
                  <c:v>0.41199999999999998</c:v>
                </c:pt>
                <c:pt idx="49">
                  <c:v>0.40799999999999997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52-4A1B-B65D-24E38F0BA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2.'!$E$99:$CZ$99</c:f>
              <c:numCache>
                <c:formatCode>0.0000</c:formatCode>
                <c:ptCount val="100"/>
                <c:pt idx="0">
                  <c:v>0.86299999999999999</c:v>
                </c:pt>
                <c:pt idx="1">
                  <c:v>0.86499999999999999</c:v>
                </c:pt>
                <c:pt idx="2">
                  <c:v>0.84699999999999998</c:v>
                </c:pt>
                <c:pt idx="3">
                  <c:v>0.84899999999999998</c:v>
                </c:pt>
                <c:pt idx="4">
                  <c:v>0.83099999999999996</c:v>
                </c:pt>
                <c:pt idx="5">
                  <c:v>0.83199999999999996</c:v>
                </c:pt>
                <c:pt idx="6">
                  <c:v>0.81100000000000005</c:v>
                </c:pt>
                <c:pt idx="7">
                  <c:v>0.81399999999999995</c:v>
                </c:pt>
                <c:pt idx="8">
                  <c:v>0.79700000000000004</c:v>
                </c:pt>
                <c:pt idx="9">
                  <c:v>0.79200000000000004</c:v>
                </c:pt>
                <c:pt idx="10">
                  <c:v>0.77100000000000002</c:v>
                </c:pt>
                <c:pt idx="11">
                  <c:v>0.76800000000000002</c:v>
                </c:pt>
                <c:pt idx="12">
                  <c:v>0.748</c:v>
                </c:pt>
                <c:pt idx="13">
                  <c:v>0.74399999999999999</c:v>
                </c:pt>
                <c:pt idx="14">
                  <c:v>0.72199999999999998</c:v>
                </c:pt>
                <c:pt idx="15">
                  <c:v>0.72</c:v>
                </c:pt>
                <c:pt idx="16">
                  <c:v>0.69799999999999995</c:v>
                </c:pt>
                <c:pt idx="17">
                  <c:v>0.69599999999999995</c:v>
                </c:pt>
                <c:pt idx="18">
                  <c:v>0.67600000000000005</c:v>
                </c:pt>
                <c:pt idx="19">
                  <c:v>0.67300000000000004</c:v>
                </c:pt>
                <c:pt idx="20">
                  <c:v>0.65500000000000003</c:v>
                </c:pt>
                <c:pt idx="21">
                  <c:v>0.65300000000000002</c:v>
                </c:pt>
                <c:pt idx="22">
                  <c:v>0.63600000000000001</c:v>
                </c:pt>
                <c:pt idx="23">
                  <c:v>0.63200000000000001</c:v>
                </c:pt>
                <c:pt idx="24">
                  <c:v>0.61599999999999999</c:v>
                </c:pt>
                <c:pt idx="25">
                  <c:v>0.61299999999999999</c:v>
                </c:pt>
                <c:pt idx="26">
                  <c:v>0.59499999999999997</c:v>
                </c:pt>
                <c:pt idx="27">
                  <c:v>0.59099999999999997</c:v>
                </c:pt>
                <c:pt idx="28">
                  <c:v>0.57599999999999996</c:v>
                </c:pt>
                <c:pt idx="29">
                  <c:v>0.57099999999999995</c:v>
                </c:pt>
                <c:pt idx="30">
                  <c:v>0.55500000000000005</c:v>
                </c:pt>
                <c:pt idx="31">
                  <c:v>0.55200000000000005</c:v>
                </c:pt>
                <c:pt idx="32">
                  <c:v>0.53800000000000003</c:v>
                </c:pt>
                <c:pt idx="33">
                  <c:v>0.53200000000000003</c:v>
                </c:pt>
                <c:pt idx="34">
                  <c:v>0.51900000000000002</c:v>
                </c:pt>
                <c:pt idx="35">
                  <c:v>0.51400000000000001</c:v>
                </c:pt>
                <c:pt idx="36">
                  <c:v>0.501</c:v>
                </c:pt>
                <c:pt idx="37">
                  <c:v>0.496</c:v>
                </c:pt>
                <c:pt idx="38">
                  <c:v>0.48199999999999998</c:v>
                </c:pt>
                <c:pt idx="39">
                  <c:v>0.47899999999999998</c:v>
                </c:pt>
                <c:pt idx="40">
                  <c:v>0.46500000000000002</c:v>
                </c:pt>
                <c:pt idx="41">
                  <c:v>0.46100000000000002</c:v>
                </c:pt>
                <c:pt idx="42">
                  <c:v>0.44900000000000001</c:v>
                </c:pt>
                <c:pt idx="43">
                  <c:v>0.44500000000000001</c:v>
                </c:pt>
                <c:pt idx="44">
                  <c:v>0.432</c:v>
                </c:pt>
                <c:pt idx="45">
                  <c:v>0.42899999999999999</c:v>
                </c:pt>
                <c:pt idx="46">
                  <c:v>0.41499999999999998</c:v>
                </c:pt>
                <c:pt idx="47">
                  <c:v>0.41299999999999998</c:v>
                </c:pt>
                <c:pt idx="48">
                  <c:v>0.40100000000000002</c:v>
                </c:pt>
                <c:pt idx="49">
                  <c:v>0.39700000000000002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0-414B-ACF4-7F35C218477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2.'!$E$100:$CZ$100</c:f>
              <c:numCache>
                <c:formatCode>0.0000</c:formatCode>
                <c:ptCount val="100"/>
                <c:pt idx="0">
                  <c:v>0.873</c:v>
                </c:pt>
                <c:pt idx="1">
                  <c:v>0.86299999999999999</c:v>
                </c:pt>
                <c:pt idx="2">
                  <c:v>0.85</c:v>
                </c:pt>
                <c:pt idx="3">
                  <c:v>0.84</c:v>
                </c:pt>
                <c:pt idx="4">
                  <c:v>0.82399999999999995</c:v>
                </c:pt>
                <c:pt idx="5">
                  <c:v>0.81799999999999995</c:v>
                </c:pt>
                <c:pt idx="6">
                  <c:v>0.80300000000000005</c:v>
                </c:pt>
                <c:pt idx="7">
                  <c:v>0.79700000000000004</c:v>
                </c:pt>
                <c:pt idx="8">
                  <c:v>0.78300000000000003</c:v>
                </c:pt>
                <c:pt idx="9">
                  <c:v>0.77500000000000002</c:v>
                </c:pt>
                <c:pt idx="10">
                  <c:v>0.76</c:v>
                </c:pt>
                <c:pt idx="11">
                  <c:v>0.754</c:v>
                </c:pt>
                <c:pt idx="12">
                  <c:v>0.73899999999999999</c:v>
                </c:pt>
                <c:pt idx="13">
                  <c:v>0.73299999999999998</c:v>
                </c:pt>
                <c:pt idx="14">
                  <c:v>0.71899999999999997</c:v>
                </c:pt>
                <c:pt idx="15">
                  <c:v>0.71199999999999997</c:v>
                </c:pt>
                <c:pt idx="16">
                  <c:v>0.69899999999999995</c:v>
                </c:pt>
                <c:pt idx="17">
                  <c:v>0.69199999999999995</c:v>
                </c:pt>
                <c:pt idx="18">
                  <c:v>0.68100000000000005</c:v>
                </c:pt>
                <c:pt idx="19">
                  <c:v>0.67500000000000004</c:v>
                </c:pt>
                <c:pt idx="20">
                  <c:v>0.66400000000000003</c:v>
                </c:pt>
                <c:pt idx="21">
                  <c:v>0.65800000000000003</c:v>
                </c:pt>
                <c:pt idx="22">
                  <c:v>0.64900000000000002</c:v>
                </c:pt>
                <c:pt idx="23">
                  <c:v>0.64600000000000002</c:v>
                </c:pt>
                <c:pt idx="24">
                  <c:v>0.63700000000000001</c:v>
                </c:pt>
                <c:pt idx="25">
                  <c:v>0.63200000000000001</c:v>
                </c:pt>
                <c:pt idx="26">
                  <c:v>0.623</c:v>
                </c:pt>
                <c:pt idx="27">
                  <c:v>0.61899999999999999</c:v>
                </c:pt>
                <c:pt idx="28">
                  <c:v>0.61</c:v>
                </c:pt>
                <c:pt idx="29">
                  <c:v>0.60399999999999998</c:v>
                </c:pt>
                <c:pt idx="30">
                  <c:v>0.59699999999999998</c:v>
                </c:pt>
                <c:pt idx="31">
                  <c:v>0.59</c:v>
                </c:pt>
                <c:pt idx="32">
                  <c:v>0.57999999999999996</c:v>
                </c:pt>
                <c:pt idx="33">
                  <c:v>0.57599999999999996</c:v>
                </c:pt>
                <c:pt idx="34">
                  <c:v>0.56499999999999995</c:v>
                </c:pt>
                <c:pt idx="35">
                  <c:v>0.56000000000000005</c:v>
                </c:pt>
                <c:pt idx="36">
                  <c:v>0.55000000000000004</c:v>
                </c:pt>
                <c:pt idx="37">
                  <c:v>0.54300000000000004</c:v>
                </c:pt>
                <c:pt idx="38">
                  <c:v>0.53600000000000003</c:v>
                </c:pt>
                <c:pt idx="39">
                  <c:v>0.52700000000000002</c:v>
                </c:pt>
                <c:pt idx="40">
                  <c:v>0.52100000000000002</c:v>
                </c:pt>
                <c:pt idx="41">
                  <c:v>0.51200000000000001</c:v>
                </c:pt>
                <c:pt idx="42">
                  <c:v>0.50600000000000001</c:v>
                </c:pt>
                <c:pt idx="43">
                  <c:v>0.498</c:v>
                </c:pt>
                <c:pt idx="44">
                  <c:v>0.49099999999999999</c:v>
                </c:pt>
                <c:pt idx="45">
                  <c:v>0.48499999999999999</c:v>
                </c:pt>
                <c:pt idx="46">
                  <c:v>0.47899999999999998</c:v>
                </c:pt>
                <c:pt idx="47">
                  <c:v>0.47299999999999998</c:v>
                </c:pt>
                <c:pt idx="48">
                  <c:v>0.46400000000000002</c:v>
                </c:pt>
                <c:pt idx="49">
                  <c:v>0.45700000000000002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00-414B-ACF4-7F35C2184773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2.'!$E$101:$CZ$101</c:f>
              <c:numCache>
                <c:formatCode>0.0000</c:formatCode>
                <c:ptCount val="100"/>
                <c:pt idx="0">
                  <c:v>0.90100000000000002</c:v>
                </c:pt>
                <c:pt idx="1">
                  <c:v>0.89300000000000002</c:v>
                </c:pt>
                <c:pt idx="2">
                  <c:v>0.872</c:v>
                </c:pt>
                <c:pt idx="3">
                  <c:v>0.86299999999999999</c:v>
                </c:pt>
                <c:pt idx="4">
                  <c:v>0.84</c:v>
                </c:pt>
                <c:pt idx="5">
                  <c:v>0.83</c:v>
                </c:pt>
                <c:pt idx="6">
                  <c:v>0.81299999999999994</c:v>
                </c:pt>
                <c:pt idx="7">
                  <c:v>0.80200000000000005</c:v>
                </c:pt>
                <c:pt idx="8">
                  <c:v>0.79100000000000004</c:v>
                </c:pt>
                <c:pt idx="9">
                  <c:v>0.78300000000000003</c:v>
                </c:pt>
                <c:pt idx="10">
                  <c:v>0.77200000000000002</c:v>
                </c:pt>
                <c:pt idx="11">
                  <c:v>0.76600000000000001</c:v>
                </c:pt>
                <c:pt idx="12">
                  <c:v>0.754</c:v>
                </c:pt>
                <c:pt idx="13">
                  <c:v>0.751</c:v>
                </c:pt>
                <c:pt idx="14">
                  <c:v>0.74</c:v>
                </c:pt>
                <c:pt idx="15">
                  <c:v>0.73299999999999998</c:v>
                </c:pt>
                <c:pt idx="16">
                  <c:v>0.72099999999999997</c:v>
                </c:pt>
                <c:pt idx="17">
                  <c:v>0.71199999999999997</c:v>
                </c:pt>
                <c:pt idx="18">
                  <c:v>0.69799999999999995</c:v>
                </c:pt>
                <c:pt idx="19">
                  <c:v>0.69</c:v>
                </c:pt>
                <c:pt idx="20">
                  <c:v>0.67600000000000005</c:v>
                </c:pt>
                <c:pt idx="21">
                  <c:v>0.66700000000000004</c:v>
                </c:pt>
                <c:pt idx="22">
                  <c:v>0.65500000000000003</c:v>
                </c:pt>
                <c:pt idx="23">
                  <c:v>0.64600000000000002</c:v>
                </c:pt>
                <c:pt idx="24">
                  <c:v>0.63600000000000001</c:v>
                </c:pt>
                <c:pt idx="25">
                  <c:v>0.626</c:v>
                </c:pt>
                <c:pt idx="26">
                  <c:v>0.61299999999999999</c:v>
                </c:pt>
                <c:pt idx="27">
                  <c:v>0.60599999999999998</c:v>
                </c:pt>
                <c:pt idx="28">
                  <c:v>0.59299999999999997</c:v>
                </c:pt>
                <c:pt idx="29">
                  <c:v>0.58599999999999997</c:v>
                </c:pt>
                <c:pt idx="30">
                  <c:v>0.57299999999999995</c:v>
                </c:pt>
                <c:pt idx="31">
                  <c:v>0.56699999999999995</c:v>
                </c:pt>
                <c:pt idx="32">
                  <c:v>0.55600000000000005</c:v>
                </c:pt>
                <c:pt idx="33">
                  <c:v>0.54900000000000004</c:v>
                </c:pt>
                <c:pt idx="34">
                  <c:v>0.53900000000000003</c:v>
                </c:pt>
                <c:pt idx="35">
                  <c:v>0.53200000000000003</c:v>
                </c:pt>
                <c:pt idx="36">
                  <c:v>0.52200000000000002</c:v>
                </c:pt>
                <c:pt idx="37">
                  <c:v>0.51600000000000001</c:v>
                </c:pt>
                <c:pt idx="38">
                  <c:v>0.50600000000000001</c:v>
                </c:pt>
                <c:pt idx="39">
                  <c:v>0.5</c:v>
                </c:pt>
                <c:pt idx="40">
                  <c:v>0.49</c:v>
                </c:pt>
                <c:pt idx="41">
                  <c:v>0.48599999999999999</c:v>
                </c:pt>
                <c:pt idx="42">
                  <c:v>0.47599999999999998</c:v>
                </c:pt>
                <c:pt idx="43">
                  <c:v>0.47199999999999998</c:v>
                </c:pt>
                <c:pt idx="44">
                  <c:v>0.46400000000000002</c:v>
                </c:pt>
                <c:pt idx="45">
                  <c:v>0.46</c:v>
                </c:pt>
                <c:pt idx="46">
                  <c:v>0.45400000000000001</c:v>
                </c:pt>
                <c:pt idx="47">
                  <c:v>0.44900000000000001</c:v>
                </c:pt>
                <c:pt idx="48">
                  <c:v>0.443</c:v>
                </c:pt>
                <c:pt idx="49">
                  <c:v>0.439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00-414B-ACF4-7F35C2184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7.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2.'!$E$129:$CZ$129</c:f>
              <c:numCache>
                <c:formatCode>0.0000</c:formatCode>
                <c:ptCount val="100"/>
                <c:pt idx="0">
                  <c:v>0.86299999999999999</c:v>
                </c:pt>
                <c:pt idx="1">
                  <c:v>0.85899999999999999</c:v>
                </c:pt>
                <c:pt idx="2">
                  <c:v>0.83799999999999997</c:v>
                </c:pt>
                <c:pt idx="3">
                  <c:v>0.83</c:v>
                </c:pt>
                <c:pt idx="4">
                  <c:v>0.81200000000000006</c:v>
                </c:pt>
                <c:pt idx="5">
                  <c:v>0.80700000000000005</c:v>
                </c:pt>
                <c:pt idx="6">
                  <c:v>0.79200000000000004</c:v>
                </c:pt>
                <c:pt idx="7">
                  <c:v>0.79500000000000004</c:v>
                </c:pt>
                <c:pt idx="8">
                  <c:v>0.78600000000000003</c:v>
                </c:pt>
                <c:pt idx="9">
                  <c:v>0.78900000000000003</c:v>
                </c:pt>
                <c:pt idx="10">
                  <c:v>0.77500000000000002</c:v>
                </c:pt>
                <c:pt idx="11">
                  <c:v>0.77700000000000002</c:v>
                </c:pt>
                <c:pt idx="12">
                  <c:v>0.76500000000000001</c:v>
                </c:pt>
                <c:pt idx="13">
                  <c:v>0.76200000000000001</c:v>
                </c:pt>
                <c:pt idx="14">
                  <c:v>0.747</c:v>
                </c:pt>
                <c:pt idx="15">
                  <c:v>0.746</c:v>
                </c:pt>
                <c:pt idx="16">
                  <c:v>0.73099999999999998</c:v>
                </c:pt>
                <c:pt idx="17">
                  <c:v>0.73</c:v>
                </c:pt>
                <c:pt idx="18">
                  <c:v>0.71399999999999997</c:v>
                </c:pt>
                <c:pt idx="19">
                  <c:v>0.71199999999999997</c:v>
                </c:pt>
                <c:pt idx="20">
                  <c:v>0.69799999999999995</c:v>
                </c:pt>
                <c:pt idx="21">
                  <c:v>0.69599999999999995</c:v>
                </c:pt>
                <c:pt idx="22">
                  <c:v>0.68200000000000005</c:v>
                </c:pt>
                <c:pt idx="23">
                  <c:v>0.67900000000000005</c:v>
                </c:pt>
                <c:pt idx="24">
                  <c:v>0.66600000000000004</c:v>
                </c:pt>
                <c:pt idx="25">
                  <c:v>0.66300000000000003</c:v>
                </c:pt>
                <c:pt idx="26">
                  <c:v>0.65100000000000002</c:v>
                </c:pt>
                <c:pt idx="27">
                  <c:v>0.64600000000000002</c:v>
                </c:pt>
                <c:pt idx="28">
                  <c:v>0.63500000000000001</c:v>
                </c:pt>
                <c:pt idx="29">
                  <c:v>0.63200000000000001</c:v>
                </c:pt>
                <c:pt idx="30">
                  <c:v>0.621</c:v>
                </c:pt>
                <c:pt idx="31">
                  <c:v>0.61899999999999999</c:v>
                </c:pt>
                <c:pt idx="32">
                  <c:v>0.60899999999999999</c:v>
                </c:pt>
                <c:pt idx="33">
                  <c:v>0.60499999999999998</c:v>
                </c:pt>
                <c:pt idx="34">
                  <c:v>0.59699999999999998</c:v>
                </c:pt>
                <c:pt idx="35">
                  <c:v>0.59399999999999997</c:v>
                </c:pt>
                <c:pt idx="36">
                  <c:v>0.58499999999999996</c:v>
                </c:pt>
                <c:pt idx="37">
                  <c:v>0.58299999999999996</c:v>
                </c:pt>
                <c:pt idx="38">
                  <c:v>0.57299999999999995</c:v>
                </c:pt>
                <c:pt idx="39">
                  <c:v>0.57199999999999995</c:v>
                </c:pt>
                <c:pt idx="40">
                  <c:v>0.56200000000000006</c:v>
                </c:pt>
                <c:pt idx="41">
                  <c:v>0.56100000000000005</c:v>
                </c:pt>
                <c:pt idx="42">
                  <c:v>0.55300000000000005</c:v>
                </c:pt>
                <c:pt idx="43">
                  <c:v>0.55200000000000005</c:v>
                </c:pt>
                <c:pt idx="44">
                  <c:v>0.54300000000000004</c:v>
                </c:pt>
                <c:pt idx="45">
                  <c:v>0.54</c:v>
                </c:pt>
                <c:pt idx="46">
                  <c:v>0.53</c:v>
                </c:pt>
                <c:pt idx="47">
                  <c:v>0.52900000000000003</c:v>
                </c:pt>
                <c:pt idx="48">
                  <c:v>0.52200000000000002</c:v>
                </c:pt>
                <c:pt idx="49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EE-4C1D-A777-A15225566925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2.'!$E$130:$CZ$130</c:f>
              <c:numCache>
                <c:formatCode>0.0000</c:formatCode>
                <c:ptCount val="100"/>
                <c:pt idx="0">
                  <c:v>0.89600000000000002</c:v>
                </c:pt>
                <c:pt idx="1">
                  <c:v>0.89200000000000002</c:v>
                </c:pt>
                <c:pt idx="2">
                  <c:v>0.878</c:v>
                </c:pt>
                <c:pt idx="3">
                  <c:v>0.87</c:v>
                </c:pt>
                <c:pt idx="4">
                  <c:v>0.84899999999999998</c:v>
                </c:pt>
                <c:pt idx="5">
                  <c:v>0.84299999999999997</c:v>
                </c:pt>
                <c:pt idx="6">
                  <c:v>0.82599999999999996</c:v>
                </c:pt>
                <c:pt idx="7">
                  <c:v>0.81799999999999995</c:v>
                </c:pt>
                <c:pt idx="8">
                  <c:v>0.80300000000000005</c:v>
                </c:pt>
                <c:pt idx="9">
                  <c:v>0.79800000000000004</c:v>
                </c:pt>
                <c:pt idx="10">
                  <c:v>0.78100000000000003</c:v>
                </c:pt>
                <c:pt idx="11">
                  <c:v>0.77600000000000002</c:v>
                </c:pt>
                <c:pt idx="12">
                  <c:v>0.76300000000000001</c:v>
                </c:pt>
                <c:pt idx="13">
                  <c:v>0.75800000000000001</c:v>
                </c:pt>
                <c:pt idx="14">
                  <c:v>0.746</c:v>
                </c:pt>
                <c:pt idx="15">
                  <c:v>0.74199999999999999</c:v>
                </c:pt>
                <c:pt idx="16">
                  <c:v>0.73299999999999998</c:v>
                </c:pt>
                <c:pt idx="17">
                  <c:v>0.72799999999999998</c:v>
                </c:pt>
                <c:pt idx="18">
                  <c:v>0.71899999999999997</c:v>
                </c:pt>
                <c:pt idx="19">
                  <c:v>0.71599999999999997</c:v>
                </c:pt>
                <c:pt idx="20">
                  <c:v>0.70699999999999996</c:v>
                </c:pt>
                <c:pt idx="21">
                  <c:v>0.70499999999999996</c:v>
                </c:pt>
                <c:pt idx="22">
                  <c:v>0.69799999999999995</c:v>
                </c:pt>
                <c:pt idx="23">
                  <c:v>0.69799999999999995</c:v>
                </c:pt>
                <c:pt idx="24">
                  <c:v>0.69199999999999995</c:v>
                </c:pt>
                <c:pt idx="25">
                  <c:v>0.69199999999999995</c:v>
                </c:pt>
                <c:pt idx="26">
                  <c:v>0.68600000000000005</c:v>
                </c:pt>
                <c:pt idx="27">
                  <c:v>0.68300000000000005</c:v>
                </c:pt>
                <c:pt idx="28">
                  <c:v>0.67500000000000004</c:v>
                </c:pt>
                <c:pt idx="29">
                  <c:v>0.67200000000000004</c:v>
                </c:pt>
                <c:pt idx="30">
                  <c:v>0.66600000000000004</c:v>
                </c:pt>
                <c:pt idx="31">
                  <c:v>0.66100000000000003</c:v>
                </c:pt>
                <c:pt idx="32">
                  <c:v>0.65300000000000002</c:v>
                </c:pt>
                <c:pt idx="33">
                  <c:v>0.65100000000000002</c:v>
                </c:pt>
                <c:pt idx="34">
                  <c:v>0.64</c:v>
                </c:pt>
                <c:pt idx="35">
                  <c:v>0.63800000000000001</c:v>
                </c:pt>
                <c:pt idx="36">
                  <c:v>0.629</c:v>
                </c:pt>
                <c:pt idx="37">
                  <c:v>0.625</c:v>
                </c:pt>
                <c:pt idx="38">
                  <c:v>0.62</c:v>
                </c:pt>
                <c:pt idx="39">
                  <c:v>0.61399999999999999</c:v>
                </c:pt>
                <c:pt idx="40">
                  <c:v>0.61</c:v>
                </c:pt>
                <c:pt idx="41">
                  <c:v>0.60499999999999998</c:v>
                </c:pt>
                <c:pt idx="42">
                  <c:v>0.59899999999999998</c:v>
                </c:pt>
                <c:pt idx="43">
                  <c:v>0.59499999999999997</c:v>
                </c:pt>
                <c:pt idx="44">
                  <c:v>0.59</c:v>
                </c:pt>
                <c:pt idx="45">
                  <c:v>0.58699999999999997</c:v>
                </c:pt>
                <c:pt idx="46">
                  <c:v>0.58299999999999996</c:v>
                </c:pt>
                <c:pt idx="47">
                  <c:v>0.57999999999999996</c:v>
                </c:pt>
                <c:pt idx="48">
                  <c:v>0.57299999999999995</c:v>
                </c:pt>
                <c:pt idx="49">
                  <c:v>0.56799999999999995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EE-4C1D-A777-A15225566925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2.'!$E$131:$CZ$131</c:f>
              <c:numCache>
                <c:formatCode>0.0000</c:formatCode>
                <c:ptCount val="100"/>
                <c:pt idx="0">
                  <c:v>0.88800000000000001</c:v>
                </c:pt>
                <c:pt idx="1">
                  <c:v>0.874</c:v>
                </c:pt>
                <c:pt idx="2">
                  <c:v>0.86499999999999999</c:v>
                </c:pt>
                <c:pt idx="3">
                  <c:v>0.85</c:v>
                </c:pt>
                <c:pt idx="4">
                  <c:v>0.83799999999999997</c:v>
                </c:pt>
                <c:pt idx="5">
                  <c:v>0.82499999999999996</c:v>
                </c:pt>
                <c:pt idx="6">
                  <c:v>0.82</c:v>
                </c:pt>
                <c:pt idx="7">
                  <c:v>0.80500000000000005</c:v>
                </c:pt>
                <c:pt idx="8">
                  <c:v>0.80600000000000005</c:v>
                </c:pt>
                <c:pt idx="9">
                  <c:v>0.79600000000000004</c:v>
                </c:pt>
                <c:pt idx="10">
                  <c:v>0.79200000000000004</c:v>
                </c:pt>
                <c:pt idx="11">
                  <c:v>0.78300000000000003</c:v>
                </c:pt>
                <c:pt idx="12">
                  <c:v>0.77700000000000002</c:v>
                </c:pt>
                <c:pt idx="13">
                  <c:v>0.76900000000000002</c:v>
                </c:pt>
                <c:pt idx="14">
                  <c:v>0.76200000000000001</c:v>
                </c:pt>
                <c:pt idx="15">
                  <c:v>0.752</c:v>
                </c:pt>
                <c:pt idx="16">
                  <c:v>0.747</c:v>
                </c:pt>
                <c:pt idx="17">
                  <c:v>0.73499999999999999</c:v>
                </c:pt>
                <c:pt idx="18">
                  <c:v>0.72799999999999998</c:v>
                </c:pt>
                <c:pt idx="19">
                  <c:v>0.71699999999999997</c:v>
                </c:pt>
                <c:pt idx="20">
                  <c:v>0.71</c:v>
                </c:pt>
                <c:pt idx="21">
                  <c:v>0.7</c:v>
                </c:pt>
                <c:pt idx="22">
                  <c:v>0.69499999999999995</c:v>
                </c:pt>
                <c:pt idx="23">
                  <c:v>0.68500000000000005</c:v>
                </c:pt>
                <c:pt idx="24">
                  <c:v>0.68100000000000005</c:v>
                </c:pt>
                <c:pt idx="25">
                  <c:v>0.66900000000000004</c:v>
                </c:pt>
                <c:pt idx="26">
                  <c:v>0.66400000000000003</c:v>
                </c:pt>
                <c:pt idx="27">
                  <c:v>0.65300000000000002</c:v>
                </c:pt>
                <c:pt idx="28">
                  <c:v>0.64800000000000002</c:v>
                </c:pt>
                <c:pt idx="29">
                  <c:v>0.64</c:v>
                </c:pt>
                <c:pt idx="30">
                  <c:v>0.63400000000000001</c:v>
                </c:pt>
                <c:pt idx="31">
                  <c:v>0.626</c:v>
                </c:pt>
                <c:pt idx="32">
                  <c:v>0.622</c:v>
                </c:pt>
                <c:pt idx="33">
                  <c:v>0.61399999999999999</c:v>
                </c:pt>
                <c:pt idx="34">
                  <c:v>0.61</c:v>
                </c:pt>
                <c:pt idx="35">
                  <c:v>0.60199999999999998</c:v>
                </c:pt>
                <c:pt idx="36">
                  <c:v>0.59799999999999998</c:v>
                </c:pt>
                <c:pt idx="37">
                  <c:v>0.59099999999999997</c:v>
                </c:pt>
                <c:pt idx="38">
                  <c:v>0.58599999999999997</c:v>
                </c:pt>
                <c:pt idx="39">
                  <c:v>0.57999999999999996</c:v>
                </c:pt>
                <c:pt idx="40">
                  <c:v>0.57599999999999996</c:v>
                </c:pt>
                <c:pt idx="41">
                  <c:v>0.57199999999999995</c:v>
                </c:pt>
                <c:pt idx="42">
                  <c:v>0.56599999999999995</c:v>
                </c:pt>
                <c:pt idx="43">
                  <c:v>0.56200000000000006</c:v>
                </c:pt>
                <c:pt idx="44">
                  <c:v>0.55800000000000005</c:v>
                </c:pt>
                <c:pt idx="45">
                  <c:v>0.55300000000000005</c:v>
                </c:pt>
                <c:pt idx="46">
                  <c:v>0.55200000000000005</c:v>
                </c:pt>
                <c:pt idx="47">
                  <c:v>0.54500000000000004</c:v>
                </c:pt>
                <c:pt idx="48">
                  <c:v>0.54300000000000004</c:v>
                </c:pt>
                <c:pt idx="49">
                  <c:v>0.53800000000000003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EE-4C1D-A777-A15225566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8.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2.'!$E$144:$CZ$144</c:f>
              <c:numCache>
                <c:formatCode>0.0000</c:formatCode>
                <c:ptCount val="100"/>
                <c:pt idx="0">
                  <c:v>0.88900000000000001</c:v>
                </c:pt>
                <c:pt idx="1">
                  <c:v>0.88700000000000001</c:v>
                </c:pt>
                <c:pt idx="2">
                  <c:v>0.85399999999999998</c:v>
                </c:pt>
                <c:pt idx="3">
                  <c:v>0.84799999999999998</c:v>
                </c:pt>
                <c:pt idx="4">
                  <c:v>0.82099999999999995</c:v>
                </c:pt>
                <c:pt idx="5">
                  <c:v>0.81899999999999995</c:v>
                </c:pt>
                <c:pt idx="6">
                  <c:v>0.79500000000000004</c:v>
                </c:pt>
                <c:pt idx="7">
                  <c:v>0.80300000000000005</c:v>
                </c:pt>
                <c:pt idx="8">
                  <c:v>0.78700000000000003</c:v>
                </c:pt>
                <c:pt idx="9">
                  <c:v>0.79600000000000004</c:v>
                </c:pt>
                <c:pt idx="10">
                  <c:v>0.78100000000000003</c:v>
                </c:pt>
                <c:pt idx="11">
                  <c:v>0.79100000000000004</c:v>
                </c:pt>
                <c:pt idx="12">
                  <c:v>0.77700000000000002</c:v>
                </c:pt>
                <c:pt idx="13">
                  <c:v>0.77900000000000003</c:v>
                </c:pt>
                <c:pt idx="14">
                  <c:v>0.76100000000000001</c:v>
                </c:pt>
                <c:pt idx="15">
                  <c:v>0.76200000000000001</c:v>
                </c:pt>
                <c:pt idx="16">
                  <c:v>0.74199999999999999</c:v>
                </c:pt>
                <c:pt idx="17">
                  <c:v>0.746</c:v>
                </c:pt>
                <c:pt idx="18">
                  <c:v>0.72799999999999998</c:v>
                </c:pt>
                <c:pt idx="19">
                  <c:v>0.73099999999999998</c:v>
                </c:pt>
                <c:pt idx="20">
                  <c:v>0.71399999999999997</c:v>
                </c:pt>
                <c:pt idx="21">
                  <c:v>0.71799999999999997</c:v>
                </c:pt>
                <c:pt idx="22">
                  <c:v>0.70099999999999996</c:v>
                </c:pt>
                <c:pt idx="23">
                  <c:v>0.70299999999999996</c:v>
                </c:pt>
                <c:pt idx="24">
                  <c:v>0.68799999999999994</c:v>
                </c:pt>
                <c:pt idx="25">
                  <c:v>0.69099999999999995</c:v>
                </c:pt>
                <c:pt idx="26">
                  <c:v>0.67600000000000005</c:v>
                </c:pt>
                <c:pt idx="27">
                  <c:v>0.67800000000000005</c:v>
                </c:pt>
                <c:pt idx="28">
                  <c:v>0.66500000000000004</c:v>
                </c:pt>
                <c:pt idx="29">
                  <c:v>0.66600000000000004</c:v>
                </c:pt>
                <c:pt idx="30">
                  <c:v>0.65300000000000002</c:v>
                </c:pt>
                <c:pt idx="31">
                  <c:v>0.65700000000000003</c:v>
                </c:pt>
                <c:pt idx="32">
                  <c:v>0.64400000000000002</c:v>
                </c:pt>
                <c:pt idx="33">
                  <c:v>0.64500000000000002</c:v>
                </c:pt>
                <c:pt idx="34">
                  <c:v>0.63500000000000001</c:v>
                </c:pt>
                <c:pt idx="35">
                  <c:v>0.63600000000000001</c:v>
                </c:pt>
                <c:pt idx="36">
                  <c:v>0.625</c:v>
                </c:pt>
                <c:pt idx="37">
                  <c:v>0.627</c:v>
                </c:pt>
                <c:pt idx="38">
                  <c:v>0.61399999999999999</c:v>
                </c:pt>
                <c:pt idx="39">
                  <c:v>0.61799999999999999</c:v>
                </c:pt>
                <c:pt idx="40">
                  <c:v>0.60599999999999998</c:v>
                </c:pt>
                <c:pt idx="41">
                  <c:v>0.60899999999999999</c:v>
                </c:pt>
                <c:pt idx="42">
                  <c:v>0.59899999999999998</c:v>
                </c:pt>
                <c:pt idx="43">
                  <c:v>0.60099999999999998</c:v>
                </c:pt>
                <c:pt idx="44">
                  <c:v>0.59</c:v>
                </c:pt>
                <c:pt idx="45">
                  <c:v>0.59199999999999997</c:v>
                </c:pt>
                <c:pt idx="46">
                  <c:v>0.57899999999999996</c:v>
                </c:pt>
                <c:pt idx="47">
                  <c:v>0.58399999999999996</c:v>
                </c:pt>
                <c:pt idx="48">
                  <c:v>0.57199999999999995</c:v>
                </c:pt>
                <c:pt idx="49">
                  <c:v>0.57599999999999996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49-42E7-98F3-D73A49C0A03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2.'!$E$145:$CZ$145</c:f>
              <c:numCache>
                <c:formatCode>0.0000</c:formatCode>
                <c:ptCount val="100"/>
                <c:pt idx="0">
                  <c:v>0.88</c:v>
                </c:pt>
                <c:pt idx="1">
                  <c:v>0.878</c:v>
                </c:pt>
                <c:pt idx="2">
                  <c:v>0.86499999999999999</c:v>
                </c:pt>
                <c:pt idx="3">
                  <c:v>0.86099999999999999</c:v>
                </c:pt>
                <c:pt idx="4">
                  <c:v>0.84399999999999997</c:v>
                </c:pt>
                <c:pt idx="5">
                  <c:v>0.84199999999999997</c:v>
                </c:pt>
                <c:pt idx="6">
                  <c:v>0.82699999999999996</c:v>
                </c:pt>
                <c:pt idx="7">
                  <c:v>0.82499999999999996</c:v>
                </c:pt>
                <c:pt idx="8">
                  <c:v>0.81200000000000006</c:v>
                </c:pt>
                <c:pt idx="9">
                  <c:v>0.81100000000000005</c:v>
                </c:pt>
                <c:pt idx="10">
                  <c:v>0.79700000000000004</c:v>
                </c:pt>
                <c:pt idx="11">
                  <c:v>0.79400000000000004</c:v>
                </c:pt>
                <c:pt idx="12">
                  <c:v>0.78200000000000003</c:v>
                </c:pt>
                <c:pt idx="13">
                  <c:v>0.77900000000000003</c:v>
                </c:pt>
                <c:pt idx="14">
                  <c:v>0.76800000000000002</c:v>
                </c:pt>
                <c:pt idx="15">
                  <c:v>0.76400000000000001</c:v>
                </c:pt>
                <c:pt idx="16">
                  <c:v>0.753</c:v>
                </c:pt>
                <c:pt idx="17">
                  <c:v>0.75</c:v>
                </c:pt>
                <c:pt idx="18">
                  <c:v>0.74</c:v>
                </c:pt>
                <c:pt idx="19">
                  <c:v>0.73799999999999999</c:v>
                </c:pt>
                <c:pt idx="20">
                  <c:v>0.72799999999999998</c:v>
                </c:pt>
                <c:pt idx="21">
                  <c:v>0.72799999999999998</c:v>
                </c:pt>
                <c:pt idx="22">
                  <c:v>0.72</c:v>
                </c:pt>
                <c:pt idx="23">
                  <c:v>0.72199999999999998</c:v>
                </c:pt>
                <c:pt idx="24">
                  <c:v>0.71499999999999997</c:v>
                </c:pt>
                <c:pt idx="25">
                  <c:v>0.71499999999999997</c:v>
                </c:pt>
                <c:pt idx="26">
                  <c:v>0.70799999999999996</c:v>
                </c:pt>
                <c:pt idx="27">
                  <c:v>0.70699999999999996</c:v>
                </c:pt>
                <c:pt idx="28">
                  <c:v>0.7</c:v>
                </c:pt>
                <c:pt idx="29">
                  <c:v>0.69699999999999995</c:v>
                </c:pt>
                <c:pt idx="30">
                  <c:v>0.69199999999999995</c:v>
                </c:pt>
                <c:pt idx="31">
                  <c:v>0.68899999999999995</c:v>
                </c:pt>
                <c:pt idx="32">
                  <c:v>0.68100000000000005</c:v>
                </c:pt>
                <c:pt idx="33">
                  <c:v>0.68100000000000005</c:v>
                </c:pt>
                <c:pt idx="34">
                  <c:v>0.67200000000000004</c:v>
                </c:pt>
                <c:pt idx="35">
                  <c:v>0.67100000000000004</c:v>
                </c:pt>
                <c:pt idx="36">
                  <c:v>0.66300000000000003</c:v>
                </c:pt>
                <c:pt idx="37">
                  <c:v>0.66100000000000003</c:v>
                </c:pt>
                <c:pt idx="38">
                  <c:v>0.65600000000000003</c:v>
                </c:pt>
                <c:pt idx="39">
                  <c:v>0.65200000000000002</c:v>
                </c:pt>
                <c:pt idx="40">
                  <c:v>0.64900000000000002</c:v>
                </c:pt>
                <c:pt idx="41">
                  <c:v>0.64300000000000002</c:v>
                </c:pt>
                <c:pt idx="42">
                  <c:v>0.64</c:v>
                </c:pt>
                <c:pt idx="43">
                  <c:v>0.63600000000000001</c:v>
                </c:pt>
                <c:pt idx="44">
                  <c:v>0.63300000000000001</c:v>
                </c:pt>
                <c:pt idx="45">
                  <c:v>0.63</c:v>
                </c:pt>
                <c:pt idx="46">
                  <c:v>0.627</c:v>
                </c:pt>
                <c:pt idx="47">
                  <c:v>0.625</c:v>
                </c:pt>
                <c:pt idx="48">
                  <c:v>0.61799999999999999</c:v>
                </c:pt>
                <c:pt idx="49">
                  <c:v>0.61499999999999999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9-42E7-98F3-D73A49C0A033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2.'!$E$146:$CZ$146</c:f>
              <c:numCache>
                <c:formatCode>0.0000</c:formatCode>
                <c:ptCount val="100"/>
                <c:pt idx="0">
                  <c:v>0.90700000000000003</c:v>
                </c:pt>
                <c:pt idx="1">
                  <c:v>0.89200000000000002</c:v>
                </c:pt>
                <c:pt idx="2">
                  <c:v>0.88100000000000001</c:v>
                </c:pt>
                <c:pt idx="3">
                  <c:v>0.86399999999999999</c:v>
                </c:pt>
                <c:pt idx="4">
                  <c:v>0.84899999999999998</c:v>
                </c:pt>
                <c:pt idx="5">
                  <c:v>0.83399999999999996</c:v>
                </c:pt>
                <c:pt idx="6">
                  <c:v>0.82699999999999996</c:v>
                </c:pt>
                <c:pt idx="7">
                  <c:v>0.81200000000000006</c:v>
                </c:pt>
                <c:pt idx="8">
                  <c:v>0.80900000000000005</c:v>
                </c:pt>
                <c:pt idx="9">
                  <c:v>0.79700000000000004</c:v>
                </c:pt>
                <c:pt idx="10">
                  <c:v>0.79500000000000004</c:v>
                </c:pt>
                <c:pt idx="11">
                  <c:v>0.78600000000000003</c:v>
                </c:pt>
                <c:pt idx="12">
                  <c:v>0.78100000000000003</c:v>
                </c:pt>
                <c:pt idx="13">
                  <c:v>0.77500000000000002</c:v>
                </c:pt>
                <c:pt idx="14">
                  <c:v>0.77200000000000002</c:v>
                </c:pt>
                <c:pt idx="15">
                  <c:v>0.76300000000000001</c:v>
                </c:pt>
                <c:pt idx="16">
                  <c:v>0.76100000000000001</c:v>
                </c:pt>
                <c:pt idx="17">
                  <c:v>0.75</c:v>
                </c:pt>
                <c:pt idx="18">
                  <c:v>0.74399999999999999</c:v>
                </c:pt>
                <c:pt idx="19">
                  <c:v>0.73499999999999999</c:v>
                </c:pt>
                <c:pt idx="20">
                  <c:v>0.72899999999999998</c:v>
                </c:pt>
                <c:pt idx="21">
                  <c:v>0.72</c:v>
                </c:pt>
                <c:pt idx="22">
                  <c:v>0.71699999999999997</c:v>
                </c:pt>
                <c:pt idx="23">
                  <c:v>0.70799999999999996</c:v>
                </c:pt>
                <c:pt idx="24">
                  <c:v>0.70699999999999996</c:v>
                </c:pt>
                <c:pt idx="25">
                  <c:v>0.69599999999999995</c:v>
                </c:pt>
                <c:pt idx="26">
                  <c:v>0.69399999999999995</c:v>
                </c:pt>
                <c:pt idx="27">
                  <c:v>0.68500000000000005</c:v>
                </c:pt>
                <c:pt idx="28">
                  <c:v>0.68200000000000005</c:v>
                </c:pt>
                <c:pt idx="29">
                  <c:v>0.67600000000000005</c:v>
                </c:pt>
                <c:pt idx="30">
                  <c:v>0.67200000000000004</c:v>
                </c:pt>
                <c:pt idx="31">
                  <c:v>0.66600000000000004</c:v>
                </c:pt>
                <c:pt idx="32">
                  <c:v>0.66300000000000003</c:v>
                </c:pt>
                <c:pt idx="33">
                  <c:v>0.65700000000000003</c:v>
                </c:pt>
                <c:pt idx="34">
                  <c:v>0.65500000000000003</c:v>
                </c:pt>
                <c:pt idx="35">
                  <c:v>0.64800000000000002</c:v>
                </c:pt>
                <c:pt idx="36">
                  <c:v>0.64700000000000002</c:v>
                </c:pt>
                <c:pt idx="37">
                  <c:v>0.64</c:v>
                </c:pt>
                <c:pt idx="38">
                  <c:v>0.63700000000000001</c:v>
                </c:pt>
                <c:pt idx="39">
                  <c:v>0.63300000000000001</c:v>
                </c:pt>
                <c:pt idx="40">
                  <c:v>0.63200000000000001</c:v>
                </c:pt>
                <c:pt idx="41">
                  <c:v>0.627</c:v>
                </c:pt>
                <c:pt idx="42">
                  <c:v>0.624</c:v>
                </c:pt>
                <c:pt idx="43">
                  <c:v>0.62</c:v>
                </c:pt>
                <c:pt idx="44">
                  <c:v>0.61899999999999999</c:v>
                </c:pt>
                <c:pt idx="45">
                  <c:v>0.61499999999999999</c:v>
                </c:pt>
                <c:pt idx="46">
                  <c:v>0.61499999999999999</c:v>
                </c:pt>
                <c:pt idx="47">
                  <c:v>0.60899999999999999</c:v>
                </c:pt>
                <c:pt idx="48">
                  <c:v>0.60799999999999998</c:v>
                </c:pt>
                <c:pt idx="49">
                  <c:v>0.60399999999999998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49-42E7-98F3-D73A49C0A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9.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2.'!$E$159:$CZ$159</c:f>
              <c:numCache>
                <c:formatCode>0.0000</c:formatCode>
                <c:ptCount val="100"/>
                <c:pt idx="0">
                  <c:v>0.91500000000000004</c:v>
                </c:pt>
                <c:pt idx="1">
                  <c:v>0.91100000000000003</c:v>
                </c:pt>
                <c:pt idx="2">
                  <c:v>0.89600000000000002</c:v>
                </c:pt>
                <c:pt idx="3">
                  <c:v>0.88700000000000001</c:v>
                </c:pt>
                <c:pt idx="4">
                  <c:v>0.874</c:v>
                </c:pt>
                <c:pt idx="5">
                  <c:v>0.86499999999999999</c:v>
                </c:pt>
                <c:pt idx="6">
                  <c:v>0.85099999999999998</c:v>
                </c:pt>
                <c:pt idx="7">
                  <c:v>0.84599999999999997</c:v>
                </c:pt>
                <c:pt idx="8">
                  <c:v>0.83799999999999997</c:v>
                </c:pt>
                <c:pt idx="9">
                  <c:v>0.83299999999999996</c:v>
                </c:pt>
                <c:pt idx="10">
                  <c:v>0.82099999999999995</c:v>
                </c:pt>
                <c:pt idx="11">
                  <c:v>0.81799999999999995</c:v>
                </c:pt>
                <c:pt idx="12">
                  <c:v>0.80800000000000005</c:v>
                </c:pt>
                <c:pt idx="13">
                  <c:v>0.80100000000000005</c:v>
                </c:pt>
                <c:pt idx="14">
                  <c:v>0.79100000000000004</c:v>
                </c:pt>
                <c:pt idx="15">
                  <c:v>0.78800000000000003</c:v>
                </c:pt>
                <c:pt idx="16">
                  <c:v>0.77800000000000002</c:v>
                </c:pt>
                <c:pt idx="17">
                  <c:v>0.77600000000000002</c:v>
                </c:pt>
                <c:pt idx="18">
                  <c:v>0.76800000000000002</c:v>
                </c:pt>
                <c:pt idx="19">
                  <c:v>0.76600000000000001</c:v>
                </c:pt>
                <c:pt idx="20">
                  <c:v>0.75900000000000001</c:v>
                </c:pt>
                <c:pt idx="21">
                  <c:v>0.75700000000000001</c:v>
                </c:pt>
                <c:pt idx="22">
                  <c:v>0.75</c:v>
                </c:pt>
                <c:pt idx="23">
                  <c:v>0.747</c:v>
                </c:pt>
                <c:pt idx="24">
                  <c:v>0.74199999999999999</c:v>
                </c:pt>
                <c:pt idx="25">
                  <c:v>0.73899999999999999</c:v>
                </c:pt>
                <c:pt idx="26">
                  <c:v>0.73099999999999998</c:v>
                </c:pt>
                <c:pt idx="27">
                  <c:v>0.72799999999999998</c:v>
                </c:pt>
                <c:pt idx="28">
                  <c:v>0.72099999999999997</c:v>
                </c:pt>
                <c:pt idx="29">
                  <c:v>0.71799999999999997</c:v>
                </c:pt>
                <c:pt idx="30">
                  <c:v>0.71099999999999997</c:v>
                </c:pt>
                <c:pt idx="31">
                  <c:v>0.70899999999999996</c:v>
                </c:pt>
                <c:pt idx="32">
                  <c:v>0.70299999999999996</c:v>
                </c:pt>
                <c:pt idx="33">
                  <c:v>0.69799999999999995</c:v>
                </c:pt>
                <c:pt idx="34">
                  <c:v>0.69399999999999995</c:v>
                </c:pt>
                <c:pt idx="35">
                  <c:v>0.69</c:v>
                </c:pt>
                <c:pt idx="36">
                  <c:v>0.68400000000000005</c:v>
                </c:pt>
                <c:pt idx="37">
                  <c:v>0.68200000000000005</c:v>
                </c:pt>
                <c:pt idx="38">
                  <c:v>0.67600000000000005</c:v>
                </c:pt>
                <c:pt idx="39">
                  <c:v>0.67400000000000004</c:v>
                </c:pt>
                <c:pt idx="40">
                  <c:v>0.66800000000000004</c:v>
                </c:pt>
                <c:pt idx="41">
                  <c:v>0.66700000000000004</c:v>
                </c:pt>
                <c:pt idx="42">
                  <c:v>0.66300000000000003</c:v>
                </c:pt>
                <c:pt idx="43">
                  <c:v>0.66100000000000003</c:v>
                </c:pt>
                <c:pt idx="44">
                  <c:v>0.65600000000000003</c:v>
                </c:pt>
                <c:pt idx="45">
                  <c:v>0.65400000000000003</c:v>
                </c:pt>
                <c:pt idx="46">
                  <c:v>0.64700000000000002</c:v>
                </c:pt>
                <c:pt idx="47">
                  <c:v>0.64800000000000002</c:v>
                </c:pt>
                <c:pt idx="48">
                  <c:v>0.64400000000000002</c:v>
                </c:pt>
                <c:pt idx="49">
                  <c:v>0.64300000000000002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77-4C12-AB2A-5700AEB19687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2.'!$E$160:$CZ$160</c:f>
              <c:numCache>
                <c:formatCode>0.0000</c:formatCode>
                <c:ptCount val="100"/>
                <c:pt idx="0">
                  <c:v>0.89700000000000002</c:v>
                </c:pt>
                <c:pt idx="1">
                  <c:v>0.89400000000000002</c:v>
                </c:pt>
                <c:pt idx="2">
                  <c:v>0.878</c:v>
                </c:pt>
                <c:pt idx="3">
                  <c:v>0.876</c:v>
                </c:pt>
                <c:pt idx="4">
                  <c:v>0.85499999999999998</c:v>
                </c:pt>
                <c:pt idx="5">
                  <c:v>0.85599999999999998</c:v>
                </c:pt>
                <c:pt idx="6">
                  <c:v>0.83799999999999997</c:v>
                </c:pt>
                <c:pt idx="7">
                  <c:v>0.83799999999999997</c:v>
                </c:pt>
                <c:pt idx="8">
                  <c:v>0.82199999999999995</c:v>
                </c:pt>
                <c:pt idx="9">
                  <c:v>0.82299999999999995</c:v>
                </c:pt>
                <c:pt idx="10">
                  <c:v>0.80600000000000005</c:v>
                </c:pt>
                <c:pt idx="11">
                  <c:v>0.80500000000000005</c:v>
                </c:pt>
                <c:pt idx="12">
                  <c:v>0.79100000000000004</c:v>
                </c:pt>
                <c:pt idx="13">
                  <c:v>0.79</c:v>
                </c:pt>
                <c:pt idx="14">
                  <c:v>0.77900000000000003</c:v>
                </c:pt>
                <c:pt idx="15">
                  <c:v>0.77700000000000002</c:v>
                </c:pt>
                <c:pt idx="16">
                  <c:v>0.76700000000000002</c:v>
                </c:pt>
                <c:pt idx="17">
                  <c:v>0.76500000000000001</c:v>
                </c:pt>
                <c:pt idx="18">
                  <c:v>0.754</c:v>
                </c:pt>
                <c:pt idx="19">
                  <c:v>0.754</c:v>
                </c:pt>
                <c:pt idx="20">
                  <c:v>0.74299999999999999</c:v>
                </c:pt>
                <c:pt idx="21">
                  <c:v>0.745</c:v>
                </c:pt>
                <c:pt idx="22">
                  <c:v>0.73599999999999999</c:v>
                </c:pt>
                <c:pt idx="23">
                  <c:v>0.74099999999999999</c:v>
                </c:pt>
                <c:pt idx="24">
                  <c:v>0.73299999999999998</c:v>
                </c:pt>
                <c:pt idx="25">
                  <c:v>0.73699999999999999</c:v>
                </c:pt>
                <c:pt idx="26">
                  <c:v>0.73</c:v>
                </c:pt>
                <c:pt idx="27">
                  <c:v>0.73099999999999998</c:v>
                </c:pt>
                <c:pt idx="28">
                  <c:v>0.72399999999999998</c:v>
                </c:pt>
                <c:pt idx="29">
                  <c:v>0.72499999999999998</c:v>
                </c:pt>
                <c:pt idx="30">
                  <c:v>0.71899999999999997</c:v>
                </c:pt>
                <c:pt idx="31">
                  <c:v>0.71799999999999997</c:v>
                </c:pt>
                <c:pt idx="32">
                  <c:v>0.71099999999999997</c:v>
                </c:pt>
                <c:pt idx="33">
                  <c:v>0.71299999999999997</c:v>
                </c:pt>
                <c:pt idx="34">
                  <c:v>0.70499999999999996</c:v>
                </c:pt>
                <c:pt idx="35">
                  <c:v>0.70699999999999996</c:v>
                </c:pt>
                <c:pt idx="36">
                  <c:v>0.69799999999999995</c:v>
                </c:pt>
                <c:pt idx="37">
                  <c:v>0.7</c:v>
                </c:pt>
                <c:pt idx="38">
                  <c:v>0.69499999999999995</c:v>
                </c:pt>
                <c:pt idx="39">
                  <c:v>0.69299999999999995</c:v>
                </c:pt>
                <c:pt idx="40">
                  <c:v>0.68899999999999995</c:v>
                </c:pt>
                <c:pt idx="41">
                  <c:v>0.68799999999999994</c:v>
                </c:pt>
                <c:pt idx="42">
                  <c:v>0.68300000000000005</c:v>
                </c:pt>
                <c:pt idx="43">
                  <c:v>0.68300000000000005</c:v>
                </c:pt>
                <c:pt idx="44">
                  <c:v>0.67800000000000005</c:v>
                </c:pt>
                <c:pt idx="45">
                  <c:v>0.67800000000000005</c:v>
                </c:pt>
                <c:pt idx="46">
                  <c:v>0.67400000000000004</c:v>
                </c:pt>
                <c:pt idx="47">
                  <c:v>0.67400000000000004</c:v>
                </c:pt>
                <c:pt idx="48">
                  <c:v>0.66800000000000004</c:v>
                </c:pt>
                <c:pt idx="49">
                  <c:v>0.66800000000000004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77-4C12-AB2A-5700AEB19687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2.'!$E$161:$CZ$161</c:f>
              <c:numCache>
                <c:formatCode>0.0000</c:formatCode>
                <c:ptCount val="100"/>
                <c:pt idx="0">
                  <c:v>0.93899999999999995</c:v>
                </c:pt>
                <c:pt idx="1">
                  <c:v>0.92300000000000004</c:v>
                </c:pt>
                <c:pt idx="2">
                  <c:v>0.90800000000000003</c:v>
                </c:pt>
                <c:pt idx="3">
                  <c:v>0.88900000000000001</c:v>
                </c:pt>
                <c:pt idx="4">
                  <c:v>0.871</c:v>
                </c:pt>
                <c:pt idx="5">
                  <c:v>0.85899999999999999</c:v>
                </c:pt>
                <c:pt idx="6">
                  <c:v>0.85099999999999998</c:v>
                </c:pt>
                <c:pt idx="7">
                  <c:v>0.83799999999999997</c:v>
                </c:pt>
                <c:pt idx="8">
                  <c:v>0.83599999999999997</c:v>
                </c:pt>
                <c:pt idx="9">
                  <c:v>0.82599999999999996</c:v>
                </c:pt>
                <c:pt idx="10">
                  <c:v>0.82199999999999995</c:v>
                </c:pt>
                <c:pt idx="11">
                  <c:v>0.81399999999999995</c:v>
                </c:pt>
                <c:pt idx="12">
                  <c:v>0.80800000000000005</c:v>
                </c:pt>
                <c:pt idx="13">
                  <c:v>0.80500000000000005</c:v>
                </c:pt>
                <c:pt idx="14">
                  <c:v>0.80100000000000005</c:v>
                </c:pt>
                <c:pt idx="15">
                  <c:v>0.79400000000000004</c:v>
                </c:pt>
                <c:pt idx="16">
                  <c:v>0.79300000000000004</c:v>
                </c:pt>
                <c:pt idx="17">
                  <c:v>0.78500000000000003</c:v>
                </c:pt>
                <c:pt idx="18">
                  <c:v>0.78100000000000003</c:v>
                </c:pt>
                <c:pt idx="19">
                  <c:v>0.77400000000000002</c:v>
                </c:pt>
                <c:pt idx="20">
                  <c:v>0.76900000000000002</c:v>
                </c:pt>
                <c:pt idx="21">
                  <c:v>0.76200000000000001</c:v>
                </c:pt>
                <c:pt idx="22">
                  <c:v>0.75900000000000001</c:v>
                </c:pt>
                <c:pt idx="23">
                  <c:v>0.751</c:v>
                </c:pt>
                <c:pt idx="24">
                  <c:v>0.749</c:v>
                </c:pt>
                <c:pt idx="25">
                  <c:v>0.74</c:v>
                </c:pt>
                <c:pt idx="26">
                  <c:v>0.73399999999999999</c:v>
                </c:pt>
                <c:pt idx="27">
                  <c:v>0.72799999999999998</c:v>
                </c:pt>
                <c:pt idx="28">
                  <c:v>0.72199999999999998</c:v>
                </c:pt>
                <c:pt idx="29">
                  <c:v>0.71699999999999997</c:v>
                </c:pt>
                <c:pt idx="30">
                  <c:v>0.71299999999999997</c:v>
                </c:pt>
                <c:pt idx="31">
                  <c:v>0.70799999999999996</c:v>
                </c:pt>
                <c:pt idx="32">
                  <c:v>0.70299999999999996</c:v>
                </c:pt>
                <c:pt idx="33">
                  <c:v>0.69799999999999995</c:v>
                </c:pt>
                <c:pt idx="34">
                  <c:v>0.69499999999999995</c:v>
                </c:pt>
                <c:pt idx="35">
                  <c:v>0.69</c:v>
                </c:pt>
                <c:pt idx="36">
                  <c:v>0.68700000000000006</c:v>
                </c:pt>
                <c:pt idx="37">
                  <c:v>0.68100000000000005</c:v>
                </c:pt>
                <c:pt idx="38">
                  <c:v>0.67800000000000005</c:v>
                </c:pt>
                <c:pt idx="39">
                  <c:v>0.67400000000000004</c:v>
                </c:pt>
                <c:pt idx="40">
                  <c:v>0.67100000000000004</c:v>
                </c:pt>
                <c:pt idx="41">
                  <c:v>0.66900000000000004</c:v>
                </c:pt>
                <c:pt idx="42">
                  <c:v>0.66500000000000004</c:v>
                </c:pt>
                <c:pt idx="43">
                  <c:v>0.66300000000000003</c:v>
                </c:pt>
                <c:pt idx="44">
                  <c:v>0.66100000000000003</c:v>
                </c:pt>
                <c:pt idx="45">
                  <c:v>0.65900000000000003</c:v>
                </c:pt>
                <c:pt idx="46">
                  <c:v>0.65900000000000003</c:v>
                </c:pt>
                <c:pt idx="47">
                  <c:v>0.65600000000000003</c:v>
                </c:pt>
                <c:pt idx="48">
                  <c:v>0.65600000000000003</c:v>
                </c:pt>
                <c:pt idx="49">
                  <c:v>0.65500000000000003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77-4C12-AB2A-5700AEB19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10.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2.'!$E$174:$CZ$174</c:f>
              <c:numCache>
                <c:formatCode>0.0000</c:formatCode>
                <c:ptCount val="100"/>
                <c:pt idx="0">
                  <c:v>0.90500000000000003</c:v>
                </c:pt>
                <c:pt idx="1">
                  <c:v>0.88100000000000001</c:v>
                </c:pt>
                <c:pt idx="2">
                  <c:v>0.877</c:v>
                </c:pt>
                <c:pt idx="3">
                  <c:v>0.85299999999999998</c:v>
                </c:pt>
                <c:pt idx="4">
                  <c:v>0.85699999999999998</c:v>
                </c:pt>
                <c:pt idx="5">
                  <c:v>0.83799999999999997</c:v>
                </c:pt>
                <c:pt idx="6">
                  <c:v>0.84299999999999997</c:v>
                </c:pt>
                <c:pt idx="7">
                  <c:v>0.82799999999999996</c:v>
                </c:pt>
                <c:pt idx="8">
                  <c:v>0.83399999999999996</c:v>
                </c:pt>
                <c:pt idx="9">
                  <c:v>0.81599999999999995</c:v>
                </c:pt>
                <c:pt idx="10">
                  <c:v>0.82</c:v>
                </c:pt>
                <c:pt idx="11">
                  <c:v>0.80600000000000005</c:v>
                </c:pt>
                <c:pt idx="12">
                  <c:v>0.81200000000000006</c:v>
                </c:pt>
                <c:pt idx="13">
                  <c:v>0.79400000000000004</c:v>
                </c:pt>
                <c:pt idx="14">
                  <c:v>0.79900000000000004</c:v>
                </c:pt>
                <c:pt idx="15">
                  <c:v>0.78600000000000003</c:v>
                </c:pt>
                <c:pt idx="16">
                  <c:v>0.79100000000000004</c:v>
                </c:pt>
                <c:pt idx="17">
                  <c:v>0.77900000000000003</c:v>
                </c:pt>
                <c:pt idx="18">
                  <c:v>0.78300000000000003</c:v>
                </c:pt>
                <c:pt idx="19">
                  <c:v>0.77200000000000002</c:v>
                </c:pt>
                <c:pt idx="20">
                  <c:v>0.77700000000000002</c:v>
                </c:pt>
                <c:pt idx="21">
                  <c:v>0.76600000000000001</c:v>
                </c:pt>
                <c:pt idx="22">
                  <c:v>0.77200000000000002</c:v>
                </c:pt>
                <c:pt idx="23">
                  <c:v>0.75900000000000001</c:v>
                </c:pt>
                <c:pt idx="24">
                  <c:v>0.76700000000000002</c:v>
                </c:pt>
                <c:pt idx="25">
                  <c:v>0.753</c:v>
                </c:pt>
                <c:pt idx="26">
                  <c:v>0.75900000000000001</c:v>
                </c:pt>
                <c:pt idx="27">
                  <c:v>0.746</c:v>
                </c:pt>
                <c:pt idx="28">
                  <c:v>0.751</c:v>
                </c:pt>
                <c:pt idx="29">
                  <c:v>0.73799999999999999</c:v>
                </c:pt>
                <c:pt idx="30">
                  <c:v>0.74199999999999999</c:v>
                </c:pt>
                <c:pt idx="31">
                  <c:v>0.73099999999999998</c:v>
                </c:pt>
                <c:pt idx="32">
                  <c:v>0.73799999999999999</c:v>
                </c:pt>
                <c:pt idx="33">
                  <c:v>0.72399999999999998</c:v>
                </c:pt>
                <c:pt idx="34">
                  <c:v>0.73199999999999998</c:v>
                </c:pt>
                <c:pt idx="35">
                  <c:v>0.72</c:v>
                </c:pt>
                <c:pt idx="36">
                  <c:v>0.72599999999999998</c:v>
                </c:pt>
                <c:pt idx="37">
                  <c:v>0.71499999999999997</c:v>
                </c:pt>
                <c:pt idx="38">
                  <c:v>0.72099999999999997</c:v>
                </c:pt>
                <c:pt idx="39">
                  <c:v>0.71099999999999997</c:v>
                </c:pt>
                <c:pt idx="40">
                  <c:v>0.71499999999999997</c:v>
                </c:pt>
                <c:pt idx="41">
                  <c:v>0.70599999999999996</c:v>
                </c:pt>
                <c:pt idx="42">
                  <c:v>0.71299999999999997</c:v>
                </c:pt>
                <c:pt idx="43">
                  <c:v>0.70299999999999996</c:v>
                </c:pt>
                <c:pt idx="44">
                  <c:v>0.70899999999999996</c:v>
                </c:pt>
                <c:pt idx="45">
                  <c:v>0.69799999999999995</c:v>
                </c:pt>
                <c:pt idx="46">
                  <c:v>0.70199999999999996</c:v>
                </c:pt>
                <c:pt idx="47">
                  <c:v>0.69399999999999995</c:v>
                </c:pt>
                <c:pt idx="48">
                  <c:v>0.70099999999999996</c:v>
                </c:pt>
                <c:pt idx="49">
                  <c:v>0.69199999999999995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D-4A59-8491-648D74471429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2.'!$E$175:$CZ$175</c:f>
              <c:numCache>
                <c:formatCode>0.0000</c:formatCode>
                <c:ptCount val="100"/>
                <c:pt idx="0">
                  <c:v>0.90200000000000002</c:v>
                </c:pt>
                <c:pt idx="1">
                  <c:v>0.90900000000000003</c:v>
                </c:pt>
                <c:pt idx="2">
                  <c:v>0.88600000000000001</c:v>
                </c:pt>
                <c:pt idx="3">
                  <c:v>0.89200000000000002</c:v>
                </c:pt>
                <c:pt idx="4">
                  <c:v>0.86499999999999999</c:v>
                </c:pt>
                <c:pt idx="5">
                  <c:v>0.872</c:v>
                </c:pt>
                <c:pt idx="6">
                  <c:v>0.84799999999999998</c:v>
                </c:pt>
                <c:pt idx="7">
                  <c:v>0.85499999999999998</c:v>
                </c:pt>
                <c:pt idx="8">
                  <c:v>0.83199999999999996</c:v>
                </c:pt>
                <c:pt idx="9">
                  <c:v>0.83899999999999997</c:v>
                </c:pt>
                <c:pt idx="10">
                  <c:v>0.81599999999999995</c:v>
                </c:pt>
                <c:pt idx="11">
                  <c:v>0.82299999999999995</c:v>
                </c:pt>
                <c:pt idx="12">
                  <c:v>0.80500000000000005</c:v>
                </c:pt>
                <c:pt idx="13">
                  <c:v>0.80900000000000005</c:v>
                </c:pt>
                <c:pt idx="14">
                  <c:v>0.79200000000000004</c:v>
                </c:pt>
                <c:pt idx="15">
                  <c:v>0.79700000000000004</c:v>
                </c:pt>
                <c:pt idx="16">
                  <c:v>0.78100000000000003</c:v>
                </c:pt>
                <c:pt idx="17">
                  <c:v>0.78600000000000003</c:v>
                </c:pt>
                <c:pt idx="18">
                  <c:v>0.77300000000000002</c:v>
                </c:pt>
                <c:pt idx="19">
                  <c:v>0.78100000000000003</c:v>
                </c:pt>
                <c:pt idx="20">
                  <c:v>0.76900000000000002</c:v>
                </c:pt>
                <c:pt idx="21">
                  <c:v>0.77900000000000003</c:v>
                </c:pt>
                <c:pt idx="22">
                  <c:v>0.76800000000000002</c:v>
                </c:pt>
                <c:pt idx="23">
                  <c:v>0.77900000000000003</c:v>
                </c:pt>
                <c:pt idx="24">
                  <c:v>0.76800000000000002</c:v>
                </c:pt>
                <c:pt idx="25">
                  <c:v>0.77800000000000002</c:v>
                </c:pt>
                <c:pt idx="26">
                  <c:v>0.76600000000000001</c:v>
                </c:pt>
                <c:pt idx="27">
                  <c:v>0.77500000000000002</c:v>
                </c:pt>
                <c:pt idx="28">
                  <c:v>0.76200000000000001</c:v>
                </c:pt>
                <c:pt idx="29">
                  <c:v>0.76900000000000002</c:v>
                </c:pt>
                <c:pt idx="30">
                  <c:v>0.75900000000000001</c:v>
                </c:pt>
                <c:pt idx="31">
                  <c:v>0.76500000000000001</c:v>
                </c:pt>
                <c:pt idx="32">
                  <c:v>0.754</c:v>
                </c:pt>
                <c:pt idx="33">
                  <c:v>0.76200000000000001</c:v>
                </c:pt>
                <c:pt idx="34">
                  <c:v>0.749</c:v>
                </c:pt>
                <c:pt idx="35">
                  <c:v>0.75600000000000001</c:v>
                </c:pt>
                <c:pt idx="36">
                  <c:v>0.74299999999999999</c:v>
                </c:pt>
                <c:pt idx="37">
                  <c:v>0.751</c:v>
                </c:pt>
                <c:pt idx="38">
                  <c:v>0.74099999999999999</c:v>
                </c:pt>
                <c:pt idx="39">
                  <c:v>0.745</c:v>
                </c:pt>
                <c:pt idx="40">
                  <c:v>0.73599999999999999</c:v>
                </c:pt>
                <c:pt idx="41">
                  <c:v>0.74</c:v>
                </c:pt>
                <c:pt idx="42">
                  <c:v>0.73099999999999998</c:v>
                </c:pt>
                <c:pt idx="43">
                  <c:v>0.73599999999999999</c:v>
                </c:pt>
                <c:pt idx="44">
                  <c:v>0.72599999999999998</c:v>
                </c:pt>
                <c:pt idx="45">
                  <c:v>0.73099999999999998</c:v>
                </c:pt>
                <c:pt idx="46">
                  <c:v>0.72199999999999998</c:v>
                </c:pt>
                <c:pt idx="47">
                  <c:v>0.72599999999999998</c:v>
                </c:pt>
                <c:pt idx="48">
                  <c:v>0.71499999999999997</c:v>
                </c:pt>
                <c:pt idx="49">
                  <c:v>0.71799999999999997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FD-4A59-8491-648D74471429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2.'!$E$176:$CZ$176</c:f>
              <c:numCache>
                <c:formatCode>0.0000</c:formatCode>
                <c:ptCount val="100"/>
                <c:pt idx="0">
                  <c:v>0.89700000000000002</c:v>
                </c:pt>
                <c:pt idx="1">
                  <c:v>0.89200000000000002</c:v>
                </c:pt>
                <c:pt idx="2">
                  <c:v>0.88700000000000001</c:v>
                </c:pt>
                <c:pt idx="3">
                  <c:v>0.88200000000000001</c:v>
                </c:pt>
                <c:pt idx="4">
                  <c:v>0.873</c:v>
                </c:pt>
                <c:pt idx="5">
                  <c:v>0.86299999999999999</c:v>
                </c:pt>
                <c:pt idx="6">
                  <c:v>0.85399999999999998</c:v>
                </c:pt>
                <c:pt idx="7">
                  <c:v>0.84399999999999997</c:v>
                </c:pt>
                <c:pt idx="8">
                  <c:v>0.84</c:v>
                </c:pt>
                <c:pt idx="9">
                  <c:v>0.83599999999999997</c:v>
                </c:pt>
                <c:pt idx="10">
                  <c:v>0.83599999999999997</c:v>
                </c:pt>
                <c:pt idx="11">
                  <c:v>0.83499999999999996</c:v>
                </c:pt>
                <c:pt idx="12">
                  <c:v>0.83499999999999996</c:v>
                </c:pt>
                <c:pt idx="13">
                  <c:v>0.83499999999999996</c:v>
                </c:pt>
                <c:pt idx="14">
                  <c:v>0.83299999999999996</c:v>
                </c:pt>
                <c:pt idx="15">
                  <c:v>0.82899999999999996</c:v>
                </c:pt>
                <c:pt idx="16">
                  <c:v>0.82699999999999996</c:v>
                </c:pt>
                <c:pt idx="17">
                  <c:v>0.82</c:v>
                </c:pt>
                <c:pt idx="18">
                  <c:v>0.81499999999999995</c:v>
                </c:pt>
                <c:pt idx="19">
                  <c:v>0.81</c:v>
                </c:pt>
                <c:pt idx="20">
                  <c:v>0.80600000000000005</c:v>
                </c:pt>
                <c:pt idx="21">
                  <c:v>0.80100000000000005</c:v>
                </c:pt>
                <c:pt idx="22">
                  <c:v>0.79800000000000004</c:v>
                </c:pt>
                <c:pt idx="23">
                  <c:v>0.79200000000000004</c:v>
                </c:pt>
                <c:pt idx="24">
                  <c:v>0.79100000000000004</c:v>
                </c:pt>
                <c:pt idx="25">
                  <c:v>0.78200000000000003</c:v>
                </c:pt>
                <c:pt idx="26">
                  <c:v>0.77800000000000002</c:v>
                </c:pt>
                <c:pt idx="27">
                  <c:v>0.77500000000000002</c:v>
                </c:pt>
                <c:pt idx="28">
                  <c:v>0.77</c:v>
                </c:pt>
                <c:pt idx="29">
                  <c:v>0.76800000000000002</c:v>
                </c:pt>
                <c:pt idx="30">
                  <c:v>0.76300000000000001</c:v>
                </c:pt>
                <c:pt idx="31">
                  <c:v>0.76</c:v>
                </c:pt>
                <c:pt idx="32">
                  <c:v>0.75700000000000001</c:v>
                </c:pt>
                <c:pt idx="33">
                  <c:v>0.754</c:v>
                </c:pt>
                <c:pt idx="34">
                  <c:v>0.751</c:v>
                </c:pt>
                <c:pt idx="35">
                  <c:v>0.748</c:v>
                </c:pt>
                <c:pt idx="36">
                  <c:v>0.747</c:v>
                </c:pt>
                <c:pt idx="37">
                  <c:v>0.74299999999999999</c:v>
                </c:pt>
                <c:pt idx="38">
                  <c:v>0.74</c:v>
                </c:pt>
                <c:pt idx="39">
                  <c:v>0.73799999999999999</c:v>
                </c:pt>
                <c:pt idx="40">
                  <c:v>0.73599999999999999</c:v>
                </c:pt>
                <c:pt idx="41">
                  <c:v>0.73499999999999999</c:v>
                </c:pt>
                <c:pt idx="42">
                  <c:v>0.73</c:v>
                </c:pt>
                <c:pt idx="43">
                  <c:v>0.73</c:v>
                </c:pt>
                <c:pt idx="44">
                  <c:v>0.72899999999999998</c:v>
                </c:pt>
                <c:pt idx="45">
                  <c:v>0.72799999999999998</c:v>
                </c:pt>
                <c:pt idx="46">
                  <c:v>0.72599999999999998</c:v>
                </c:pt>
                <c:pt idx="47">
                  <c:v>0.72499999999999998</c:v>
                </c:pt>
                <c:pt idx="48">
                  <c:v>0.72399999999999998</c:v>
                </c:pt>
                <c:pt idx="49">
                  <c:v>0.72199999999999998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FD-4A59-8491-648D74471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2.'!$E$189:$CZ$189</c:f>
              <c:numCache>
                <c:formatCode>0.0000</c:formatCode>
                <c:ptCount val="100"/>
                <c:pt idx="0">
                  <c:v>0.92700000000000005</c:v>
                </c:pt>
                <c:pt idx="1">
                  <c:v>0.91500000000000004</c:v>
                </c:pt>
                <c:pt idx="2">
                  <c:v>0.91800000000000004</c:v>
                </c:pt>
                <c:pt idx="3">
                  <c:v>0.90300000000000002</c:v>
                </c:pt>
                <c:pt idx="4">
                  <c:v>0.90800000000000003</c:v>
                </c:pt>
                <c:pt idx="5">
                  <c:v>0.89</c:v>
                </c:pt>
                <c:pt idx="6">
                  <c:v>0.88900000000000001</c:v>
                </c:pt>
                <c:pt idx="7">
                  <c:v>0.873</c:v>
                </c:pt>
                <c:pt idx="8">
                  <c:v>0.875</c:v>
                </c:pt>
                <c:pt idx="9">
                  <c:v>0.85799999999999998</c:v>
                </c:pt>
                <c:pt idx="10">
                  <c:v>0.85799999999999998</c:v>
                </c:pt>
                <c:pt idx="11">
                  <c:v>0.84599999999999997</c:v>
                </c:pt>
                <c:pt idx="12">
                  <c:v>0.84499999999999997</c:v>
                </c:pt>
                <c:pt idx="13">
                  <c:v>0.83299999999999996</c:v>
                </c:pt>
                <c:pt idx="14">
                  <c:v>0.83099999999999996</c:v>
                </c:pt>
                <c:pt idx="15">
                  <c:v>0.82299999999999995</c:v>
                </c:pt>
                <c:pt idx="16">
                  <c:v>0.82599999999999996</c:v>
                </c:pt>
                <c:pt idx="17">
                  <c:v>0.81799999999999995</c:v>
                </c:pt>
                <c:pt idx="18">
                  <c:v>0.82</c:v>
                </c:pt>
                <c:pt idx="19">
                  <c:v>0.81399999999999995</c:v>
                </c:pt>
                <c:pt idx="20">
                  <c:v>0.81799999999999995</c:v>
                </c:pt>
                <c:pt idx="21">
                  <c:v>0.81100000000000005</c:v>
                </c:pt>
                <c:pt idx="22">
                  <c:v>0.81399999999999995</c:v>
                </c:pt>
                <c:pt idx="23">
                  <c:v>0.80300000000000005</c:v>
                </c:pt>
                <c:pt idx="24">
                  <c:v>0.80700000000000005</c:v>
                </c:pt>
                <c:pt idx="25">
                  <c:v>0.79600000000000004</c:v>
                </c:pt>
                <c:pt idx="26">
                  <c:v>0.79900000000000004</c:v>
                </c:pt>
                <c:pt idx="27">
                  <c:v>0.78700000000000003</c:v>
                </c:pt>
                <c:pt idx="28">
                  <c:v>0.79</c:v>
                </c:pt>
                <c:pt idx="29">
                  <c:v>0.77800000000000002</c:v>
                </c:pt>
                <c:pt idx="30">
                  <c:v>0.78</c:v>
                </c:pt>
                <c:pt idx="31">
                  <c:v>0.77300000000000002</c:v>
                </c:pt>
                <c:pt idx="32">
                  <c:v>0.77700000000000002</c:v>
                </c:pt>
                <c:pt idx="33">
                  <c:v>0.76500000000000001</c:v>
                </c:pt>
                <c:pt idx="34">
                  <c:v>0.77</c:v>
                </c:pt>
                <c:pt idx="35">
                  <c:v>0.76</c:v>
                </c:pt>
                <c:pt idx="36">
                  <c:v>0.76400000000000001</c:v>
                </c:pt>
                <c:pt idx="37">
                  <c:v>0.755</c:v>
                </c:pt>
                <c:pt idx="38">
                  <c:v>0.75900000000000001</c:v>
                </c:pt>
                <c:pt idx="39">
                  <c:v>0.751</c:v>
                </c:pt>
                <c:pt idx="40">
                  <c:v>0.75600000000000001</c:v>
                </c:pt>
                <c:pt idx="41">
                  <c:v>0.75</c:v>
                </c:pt>
                <c:pt idx="42">
                  <c:v>0.754</c:v>
                </c:pt>
                <c:pt idx="43">
                  <c:v>0.747</c:v>
                </c:pt>
                <c:pt idx="44">
                  <c:v>0.752</c:v>
                </c:pt>
                <c:pt idx="45">
                  <c:v>0.745</c:v>
                </c:pt>
                <c:pt idx="46">
                  <c:v>0.748</c:v>
                </c:pt>
                <c:pt idx="47">
                  <c:v>0.74399999999999999</c:v>
                </c:pt>
                <c:pt idx="48">
                  <c:v>0.75</c:v>
                </c:pt>
                <c:pt idx="49">
                  <c:v>0.74299999999999999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9-4D77-AF34-C91970E16D05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2.'!$E$190:$CZ$190</c:f>
              <c:numCache>
                <c:formatCode>0.0000</c:formatCode>
                <c:ptCount val="100"/>
                <c:pt idx="0">
                  <c:v>0.89600000000000002</c:v>
                </c:pt>
                <c:pt idx="1">
                  <c:v>0.89300000000000002</c:v>
                </c:pt>
                <c:pt idx="2">
                  <c:v>0.88600000000000001</c:v>
                </c:pt>
                <c:pt idx="3">
                  <c:v>0.88100000000000001</c:v>
                </c:pt>
                <c:pt idx="4">
                  <c:v>0.87</c:v>
                </c:pt>
                <c:pt idx="5">
                  <c:v>0.86899999999999999</c:v>
                </c:pt>
                <c:pt idx="6">
                  <c:v>0.85799999999999998</c:v>
                </c:pt>
                <c:pt idx="7">
                  <c:v>0.85699999999999998</c:v>
                </c:pt>
                <c:pt idx="8">
                  <c:v>0.84599999999999997</c:v>
                </c:pt>
                <c:pt idx="9">
                  <c:v>0.84599999999999997</c:v>
                </c:pt>
                <c:pt idx="10">
                  <c:v>0.83399999999999996</c:v>
                </c:pt>
                <c:pt idx="11">
                  <c:v>0.83299999999999996</c:v>
                </c:pt>
                <c:pt idx="12">
                  <c:v>0.82499999999999996</c:v>
                </c:pt>
                <c:pt idx="13">
                  <c:v>0.82099999999999995</c:v>
                </c:pt>
                <c:pt idx="14">
                  <c:v>0.81499999999999995</c:v>
                </c:pt>
                <c:pt idx="15">
                  <c:v>0.81</c:v>
                </c:pt>
                <c:pt idx="16">
                  <c:v>0.80500000000000005</c:v>
                </c:pt>
                <c:pt idx="17">
                  <c:v>0.80200000000000005</c:v>
                </c:pt>
                <c:pt idx="18">
                  <c:v>0.79600000000000004</c:v>
                </c:pt>
                <c:pt idx="19">
                  <c:v>0.79600000000000004</c:v>
                </c:pt>
                <c:pt idx="20">
                  <c:v>0.79200000000000004</c:v>
                </c:pt>
                <c:pt idx="21">
                  <c:v>0.79400000000000004</c:v>
                </c:pt>
                <c:pt idx="22">
                  <c:v>0.79100000000000004</c:v>
                </c:pt>
                <c:pt idx="23">
                  <c:v>0.79500000000000004</c:v>
                </c:pt>
                <c:pt idx="24">
                  <c:v>0.79200000000000004</c:v>
                </c:pt>
                <c:pt idx="25">
                  <c:v>0.79500000000000004</c:v>
                </c:pt>
                <c:pt idx="26">
                  <c:v>0.79300000000000004</c:v>
                </c:pt>
                <c:pt idx="27">
                  <c:v>0.79400000000000004</c:v>
                </c:pt>
                <c:pt idx="28">
                  <c:v>0.79200000000000004</c:v>
                </c:pt>
                <c:pt idx="29">
                  <c:v>0.79</c:v>
                </c:pt>
                <c:pt idx="30">
                  <c:v>0.78800000000000003</c:v>
                </c:pt>
                <c:pt idx="31">
                  <c:v>0.78700000000000003</c:v>
                </c:pt>
                <c:pt idx="32">
                  <c:v>0.78400000000000003</c:v>
                </c:pt>
                <c:pt idx="33">
                  <c:v>0.78500000000000003</c:v>
                </c:pt>
                <c:pt idx="34">
                  <c:v>0.78</c:v>
                </c:pt>
                <c:pt idx="35">
                  <c:v>0.77900000000000003</c:v>
                </c:pt>
                <c:pt idx="36">
                  <c:v>0.77500000000000002</c:v>
                </c:pt>
                <c:pt idx="37">
                  <c:v>0.77600000000000002</c:v>
                </c:pt>
                <c:pt idx="38">
                  <c:v>0.77400000000000002</c:v>
                </c:pt>
                <c:pt idx="39">
                  <c:v>0.77100000000000002</c:v>
                </c:pt>
                <c:pt idx="40">
                  <c:v>0.77200000000000002</c:v>
                </c:pt>
                <c:pt idx="41">
                  <c:v>0.77</c:v>
                </c:pt>
                <c:pt idx="42">
                  <c:v>0.76800000000000002</c:v>
                </c:pt>
                <c:pt idx="43">
                  <c:v>0.76700000000000002</c:v>
                </c:pt>
                <c:pt idx="44">
                  <c:v>0.76600000000000001</c:v>
                </c:pt>
                <c:pt idx="45">
                  <c:v>0.76500000000000001</c:v>
                </c:pt>
                <c:pt idx="46">
                  <c:v>0.76500000000000001</c:v>
                </c:pt>
                <c:pt idx="47">
                  <c:v>0.76300000000000001</c:v>
                </c:pt>
                <c:pt idx="48">
                  <c:v>0.76100000000000001</c:v>
                </c:pt>
                <c:pt idx="49">
                  <c:v>0.75900000000000001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9-4D77-AF34-C91970E16D05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2.'!$E$191:$CZ$191</c:f>
              <c:numCache>
                <c:formatCode>0.0000</c:formatCode>
                <c:ptCount val="100"/>
                <c:pt idx="0">
                  <c:v>0.90200000000000002</c:v>
                </c:pt>
                <c:pt idx="1">
                  <c:v>0.9</c:v>
                </c:pt>
                <c:pt idx="2">
                  <c:v>0.88100000000000001</c:v>
                </c:pt>
                <c:pt idx="3">
                  <c:v>0.878</c:v>
                </c:pt>
                <c:pt idx="4">
                  <c:v>0.85699999999999998</c:v>
                </c:pt>
                <c:pt idx="5">
                  <c:v>0.85799999999999998</c:v>
                </c:pt>
                <c:pt idx="6">
                  <c:v>0.84099999999999997</c:v>
                </c:pt>
                <c:pt idx="7">
                  <c:v>0.84199999999999997</c:v>
                </c:pt>
                <c:pt idx="8">
                  <c:v>0.83299999999999996</c:v>
                </c:pt>
                <c:pt idx="9">
                  <c:v>0.83899999999999997</c:v>
                </c:pt>
                <c:pt idx="10">
                  <c:v>0.83199999999999996</c:v>
                </c:pt>
                <c:pt idx="11">
                  <c:v>0.84</c:v>
                </c:pt>
                <c:pt idx="12">
                  <c:v>0.83</c:v>
                </c:pt>
                <c:pt idx="13">
                  <c:v>0.83899999999999997</c:v>
                </c:pt>
                <c:pt idx="14">
                  <c:v>0.82899999999999996</c:v>
                </c:pt>
                <c:pt idx="15">
                  <c:v>0.83399999999999996</c:v>
                </c:pt>
                <c:pt idx="16">
                  <c:v>0.82499999999999996</c:v>
                </c:pt>
                <c:pt idx="17">
                  <c:v>0.82799999999999996</c:v>
                </c:pt>
                <c:pt idx="18">
                  <c:v>0.81499999999999995</c:v>
                </c:pt>
                <c:pt idx="19">
                  <c:v>0.81799999999999995</c:v>
                </c:pt>
                <c:pt idx="20">
                  <c:v>0.80500000000000005</c:v>
                </c:pt>
                <c:pt idx="21">
                  <c:v>0.81</c:v>
                </c:pt>
                <c:pt idx="22">
                  <c:v>0.80100000000000005</c:v>
                </c:pt>
                <c:pt idx="23">
                  <c:v>0.80300000000000005</c:v>
                </c:pt>
                <c:pt idx="24">
                  <c:v>0.79400000000000004</c:v>
                </c:pt>
                <c:pt idx="25">
                  <c:v>0.79500000000000004</c:v>
                </c:pt>
                <c:pt idx="26">
                  <c:v>0.78300000000000003</c:v>
                </c:pt>
                <c:pt idx="27">
                  <c:v>0.78700000000000003</c:v>
                </c:pt>
                <c:pt idx="28">
                  <c:v>0.77700000000000002</c:v>
                </c:pt>
                <c:pt idx="29">
                  <c:v>0.78100000000000003</c:v>
                </c:pt>
                <c:pt idx="30">
                  <c:v>0.77100000000000002</c:v>
                </c:pt>
                <c:pt idx="31">
                  <c:v>0.77800000000000002</c:v>
                </c:pt>
                <c:pt idx="32">
                  <c:v>0.76800000000000002</c:v>
                </c:pt>
                <c:pt idx="33">
                  <c:v>0.77400000000000002</c:v>
                </c:pt>
                <c:pt idx="34">
                  <c:v>0.76500000000000001</c:v>
                </c:pt>
                <c:pt idx="35">
                  <c:v>0.77</c:v>
                </c:pt>
                <c:pt idx="36">
                  <c:v>0.76200000000000001</c:v>
                </c:pt>
                <c:pt idx="37">
                  <c:v>0.76600000000000001</c:v>
                </c:pt>
                <c:pt idx="38">
                  <c:v>0.75700000000000001</c:v>
                </c:pt>
                <c:pt idx="39">
                  <c:v>0.76300000000000001</c:v>
                </c:pt>
                <c:pt idx="40">
                  <c:v>0.75700000000000001</c:v>
                </c:pt>
                <c:pt idx="41">
                  <c:v>0.76300000000000001</c:v>
                </c:pt>
                <c:pt idx="42">
                  <c:v>0.752</c:v>
                </c:pt>
                <c:pt idx="43">
                  <c:v>0.75900000000000001</c:v>
                </c:pt>
                <c:pt idx="44">
                  <c:v>0.752</c:v>
                </c:pt>
                <c:pt idx="45">
                  <c:v>0.75700000000000001</c:v>
                </c:pt>
                <c:pt idx="46">
                  <c:v>0.75</c:v>
                </c:pt>
                <c:pt idx="47">
                  <c:v>0.755</c:v>
                </c:pt>
                <c:pt idx="48">
                  <c:v>0.747</c:v>
                </c:pt>
                <c:pt idx="49">
                  <c:v>0.752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49-4D77-AF34-C91970E16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2.'!$E$204:$CZ$204</c:f>
              <c:numCache>
                <c:formatCode>0.0000</c:formatCode>
                <c:ptCount val="100"/>
                <c:pt idx="0">
                  <c:v>0.89500000000000002</c:v>
                </c:pt>
                <c:pt idx="1">
                  <c:v>0.89400000000000002</c:v>
                </c:pt>
                <c:pt idx="2">
                  <c:v>0.874</c:v>
                </c:pt>
                <c:pt idx="3">
                  <c:v>0.87</c:v>
                </c:pt>
                <c:pt idx="4">
                  <c:v>0.85499999999999998</c:v>
                </c:pt>
                <c:pt idx="5">
                  <c:v>0.85699999999999998</c:v>
                </c:pt>
                <c:pt idx="6">
                  <c:v>0.84699999999999998</c:v>
                </c:pt>
                <c:pt idx="7">
                  <c:v>0.85199999999999998</c:v>
                </c:pt>
                <c:pt idx="8">
                  <c:v>0.84699999999999998</c:v>
                </c:pt>
                <c:pt idx="9">
                  <c:v>0.85199999999999998</c:v>
                </c:pt>
                <c:pt idx="10">
                  <c:v>0.84399999999999997</c:v>
                </c:pt>
                <c:pt idx="11">
                  <c:v>0.85199999999999998</c:v>
                </c:pt>
                <c:pt idx="12">
                  <c:v>0.84299999999999997</c:v>
                </c:pt>
                <c:pt idx="13">
                  <c:v>0.84599999999999997</c:v>
                </c:pt>
                <c:pt idx="14">
                  <c:v>0.83399999999999996</c:v>
                </c:pt>
                <c:pt idx="15">
                  <c:v>0.83799999999999997</c:v>
                </c:pt>
                <c:pt idx="16">
                  <c:v>0.82699999999999996</c:v>
                </c:pt>
                <c:pt idx="17">
                  <c:v>0.83</c:v>
                </c:pt>
                <c:pt idx="18">
                  <c:v>0.81899999999999995</c:v>
                </c:pt>
                <c:pt idx="19">
                  <c:v>0.82399999999999995</c:v>
                </c:pt>
                <c:pt idx="20">
                  <c:v>0.81299999999999994</c:v>
                </c:pt>
                <c:pt idx="21">
                  <c:v>0.81899999999999995</c:v>
                </c:pt>
                <c:pt idx="22">
                  <c:v>0.80800000000000005</c:v>
                </c:pt>
                <c:pt idx="23">
                  <c:v>0.81299999999999994</c:v>
                </c:pt>
                <c:pt idx="24">
                  <c:v>0.80500000000000005</c:v>
                </c:pt>
                <c:pt idx="25">
                  <c:v>0.80800000000000005</c:v>
                </c:pt>
                <c:pt idx="26">
                  <c:v>0.79900000000000004</c:v>
                </c:pt>
                <c:pt idx="27">
                  <c:v>0.80300000000000005</c:v>
                </c:pt>
                <c:pt idx="28">
                  <c:v>0.79500000000000004</c:v>
                </c:pt>
                <c:pt idx="29">
                  <c:v>0.79800000000000004</c:v>
                </c:pt>
                <c:pt idx="30">
                  <c:v>0.79100000000000004</c:v>
                </c:pt>
                <c:pt idx="31">
                  <c:v>0.79600000000000004</c:v>
                </c:pt>
                <c:pt idx="32">
                  <c:v>0.78800000000000003</c:v>
                </c:pt>
                <c:pt idx="33">
                  <c:v>0.79200000000000004</c:v>
                </c:pt>
                <c:pt idx="34">
                  <c:v>0.78500000000000003</c:v>
                </c:pt>
                <c:pt idx="35">
                  <c:v>0.78800000000000003</c:v>
                </c:pt>
                <c:pt idx="36">
                  <c:v>0.78100000000000003</c:v>
                </c:pt>
                <c:pt idx="37">
                  <c:v>0.78400000000000003</c:v>
                </c:pt>
                <c:pt idx="38">
                  <c:v>0.77700000000000002</c:v>
                </c:pt>
                <c:pt idx="39">
                  <c:v>0.78200000000000003</c:v>
                </c:pt>
                <c:pt idx="40">
                  <c:v>0.77300000000000002</c:v>
                </c:pt>
                <c:pt idx="41">
                  <c:v>0.77800000000000002</c:v>
                </c:pt>
                <c:pt idx="42">
                  <c:v>0.77100000000000002</c:v>
                </c:pt>
                <c:pt idx="43">
                  <c:v>0.77500000000000002</c:v>
                </c:pt>
                <c:pt idx="44">
                  <c:v>0.76800000000000002</c:v>
                </c:pt>
                <c:pt idx="45">
                  <c:v>0.77200000000000002</c:v>
                </c:pt>
                <c:pt idx="46">
                  <c:v>0.76200000000000001</c:v>
                </c:pt>
                <c:pt idx="47">
                  <c:v>0.77</c:v>
                </c:pt>
                <c:pt idx="48">
                  <c:v>0.76300000000000001</c:v>
                </c:pt>
                <c:pt idx="49">
                  <c:v>0.76700000000000002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C-4CBC-9D14-BBD8A6FE805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2.'!$E$205:$CZ$205</c:f>
              <c:numCache>
                <c:formatCode>0.0000</c:formatCode>
                <c:ptCount val="100"/>
                <c:pt idx="0">
                  <c:v>0.84899999999999998</c:v>
                </c:pt>
                <c:pt idx="1">
                  <c:v>0.85899999999999999</c:v>
                </c:pt>
                <c:pt idx="2">
                  <c:v>0.871</c:v>
                </c:pt>
                <c:pt idx="3">
                  <c:v>0.872</c:v>
                </c:pt>
                <c:pt idx="4">
                  <c:v>0.876</c:v>
                </c:pt>
                <c:pt idx="5">
                  <c:v>0.876</c:v>
                </c:pt>
                <c:pt idx="6">
                  <c:v>0.86899999999999999</c:v>
                </c:pt>
                <c:pt idx="7">
                  <c:v>0.86099999999999999</c:v>
                </c:pt>
                <c:pt idx="8">
                  <c:v>0.85099999999999998</c:v>
                </c:pt>
                <c:pt idx="9">
                  <c:v>0.84499999999999997</c:v>
                </c:pt>
                <c:pt idx="10">
                  <c:v>0.83899999999999997</c:v>
                </c:pt>
                <c:pt idx="11">
                  <c:v>0.83599999999999997</c:v>
                </c:pt>
                <c:pt idx="12">
                  <c:v>0.83199999999999996</c:v>
                </c:pt>
                <c:pt idx="13">
                  <c:v>0.82599999999999996</c:v>
                </c:pt>
                <c:pt idx="14">
                  <c:v>0.82399999999999995</c:v>
                </c:pt>
                <c:pt idx="15">
                  <c:v>0.81799999999999995</c:v>
                </c:pt>
                <c:pt idx="16">
                  <c:v>0.81799999999999995</c:v>
                </c:pt>
                <c:pt idx="17">
                  <c:v>0.81499999999999995</c:v>
                </c:pt>
                <c:pt idx="18">
                  <c:v>0.81799999999999995</c:v>
                </c:pt>
                <c:pt idx="19">
                  <c:v>0.81599999999999995</c:v>
                </c:pt>
                <c:pt idx="20">
                  <c:v>0.81699999999999995</c:v>
                </c:pt>
                <c:pt idx="21">
                  <c:v>0.81799999999999995</c:v>
                </c:pt>
                <c:pt idx="22">
                  <c:v>0.81499999999999995</c:v>
                </c:pt>
                <c:pt idx="23">
                  <c:v>0.81499999999999995</c:v>
                </c:pt>
                <c:pt idx="24">
                  <c:v>0.81100000000000005</c:v>
                </c:pt>
                <c:pt idx="25">
                  <c:v>0.80900000000000005</c:v>
                </c:pt>
                <c:pt idx="26">
                  <c:v>0.80800000000000005</c:v>
                </c:pt>
                <c:pt idx="27">
                  <c:v>0.80200000000000005</c:v>
                </c:pt>
                <c:pt idx="28">
                  <c:v>0.80200000000000005</c:v>
                </c:pt>
                <c:pt idx="29">
                  <c:v>0.79600000000000004</c:v>
                </c:pt>
                <c:pt idx="30">
                  <c:v>0.79600000000000004</c:v>
                </c:pt>
                <c:pt idx="31">
                  <c:v>0.79100000000000004</c:v>
                </c:pt>
                <c:pt idx="32">
                  <c:v>0.78900000000000003</c:v>
                </c:pt>
                <c:pt idx="33">
                  <c:v>0.78600000000000003</c:v>
                </c:pt>
                <c:pt idx="34">
                  <c:v>0.78400000000000003</c:v>
                </c:pt>
                <c:pt idx="35">
                  <c:v>0.78100000000000003</c:v>
                </c:pt>
                <c:pt idx="36">
                  <c:v>0.78100000000000003</c:v>
                </c:pt>
                <c:pt idx="37">
                  <c:v>0.77900000000000003</c:v>
                </c:pt>
                <c:pt idx="38">
                  <c:v>0.78</c:v>
                </c:pt>
                <c:pt idx="39">
                  <c:v>0.77700000000000002</c:v>
                </c:pt>
                <c:pt idx="40">
                  <c:v>0.78</c:v>
                </c:pt>
                <c:pt idx="41">
                  <c:v>0.77600000000000002</c:v>
                </c:pt>
                <c:pt idx="42">
                  <c:v>0.77900000000000003</c:v>
                </c:pt>
                <c:pt idx="43">
                  <c:v>0.77600000000000002</c:v>
                </c:pt>
                <c:pt idx="44">
                  <c:v>0.77800000000000002</c:v>
                </c:pt>
                <c:pt idx="45">
                  <c:v>0.77500000000000002</c:v>
                </c:pt>
                <c:pt idx="46">
                  <c:v>0.77800000000000002</c:v>
                </c:pt>
                <c:pt idx="47">
                  <c:v>0.77500000000000002</c:v>
                </c:pt>
                <c:pt idx="48">
                  <c:v>0.77600000000000002</c:v>
                </c:pt>
                <c:pt idx="49">
                  <c:v>0.77300000000000002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DC-4CBC-9D14-BBD8A6FE805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2.'!$E$206:$CZ$206</c:f>
              <c:numCache>
                <c:formatCode>0.0000</c:formatCode>
                <c:ptCount val="100"/>
                <c:pt idx="0">
                  <c:v>0.94</c:v>
                </c:pt>
                <c:pt idx="1">
                  <c:v>0.93400000000000005</c:v>
                </c:pt>
                <c:pt idx="2">
                  <c:v>0.91600000000000004</c:v>
                </c:pt>
                <c:pt idx="3">
                  <c:v>0.90200000000000002</c:v>
                </c:pt>
                <c:pt idx="4">
                  <c:v>0.88100000000000001</c:v>
                </c:pt>
                <c:pt idx="5">
                  <c:v>0.873</c:v>
                </c:pt>
                <c:pt idx="6">
                  <c:v>0.86599999999999999</c:v>
                </c:pt>
                <c:pt idx="7">
                  <c:v>0.86499999999999999</c:v>
                </c:pt>
                <c:pt idx="8">
                  <c:v>0.86599999999999999</c:v>
                </c:pt>
                <c:pt idx="9">
                  <c:v>0.86599999999999999</c:v>
                </c:pt>
                <c:pt idx="10">
                  <c:v>0.86599999999999999</c:v>
                </c:pt>
                <c:pt idx="11">
                  <c:v>0.86899999999999999</c:v>
                </c:pt>
                <c:pt idx="12">
                  <c:v>0.86399999999999999</c:v>
                </c:pt>
                <c:pt idx="13">
                  <c:v>0.86899999999999999</c:v>
                </c:pt>
                <c:pt idx="14">
                  <c:v>0.86399999999999999</c:v>
                </c:pt>
                <c:pt idx="15">
                  <c:v>0.86499999999999999</c:v>
                </c:pt>
                <c:pt idx="16">
                  <c:v>0.86199999999999999</c:v>
                </c:pt>
                <c:pt idx="17">
                  <c:v>0.85899999999999999</c:v>
                </c:pt>
                <c:pt idx="18">
                  <c:v>0.85299999999999998</c:v>
                </c:pt>
                <c:pt idx="19">
                  <c:v>0.85199999999999998</c:v>
                </c:pt>
                <c:pt idx="20">
                  <c:v>0.84399999999999997</c:v>
                </c:pt>
                <c:pt idx="21">
                  <c:v>0.84599999999999997</c:v>
                </c:pt>
                <c:pt idx="22">
                  <c:v>0.84</c:v>
                </c:pt>
                <c:pt idx="23">
                  <c:v>0.84099999999999997</c:v>
                </c:pt>
                <c:pt idx="24">
                  <c:v>0.83899999999999997</c:v>
                </c:pt>
                <c:pt idx="25">
                  <c:v>0.83599999999999997</c:v>
                </c:pt>
                <c:pt idx="26">
                  <c:v>0.83199999999999996</c:v>
                </c:pt>
                <c:pt idx="27">
                  <c:v>0.83299999999999996</c:v>
                </c:pt>
                <c:pt idx="28">
                  <c:v>0.82799999999999996</c:v>
                </c:pt>
                <c:pt idx="29">
                  <c:v>0.82899999999999996</c:v>
                </c:pt>
                <c:pt idx="30">
                  <c:v>0.82499999999999996</c:v>
                </c:pt>
                <c:pt idx="31">
                  <c:v>0.82599999999999996</c:v>
                </c:pt>
                <c:pt idx="32">
                  <c:v>0.82</c:v>
                </c:pt>
                <c:pt idx="33">
                  <c:v>0.82299999999999995</c:v>
                </c:pt>
                <c:pt idx="34">
                  <c:v>0.81699999999999995</c:v>
                </c:pt>
                <c:pt idx="35">
                  <c:v>0.81899999999999995</c:v>
                </c:pt>
                <c:pt idx="36">
                  <c:v>0.81499999999999995</c:v>
                </c:pt>
                <c:pt idx="37">
                  <c:v>0.81200000000000006</c:v>
                </c:pt>
                <c:pt idx="38">
                  <c:v>0.80900000000000005</c:v>
                </c:pt>
                <c:pt idx="39">
                  <c:v>0.80900000000000005</c:v>
                </c:pt>
                <c:pt idx="40">
                  <c:v>0.80600000000000005</c:v>
                </c:pt>
                <c:pt idx="41">
                  <c:v>0.80700000000000005</c:v>
                </c:pt>
                <c:pt idx="42">
                  <c:v>0.8</c:v>
                </c:pt>
                <c:pt idx="43">
                  <c:v>0.80200000000000005</c:v>
                </c:pt>
                <c:pt idx="44">
                  <c:v>0.8</c:v>
                </c:pt>
                <c:pt idx="45">
                  <c:v>0.80100000000000005</c:v>
                </c:pt>
                <c:pt idx="46">
                  <c:v>0.79900000000000004</c:v>
                </c:pt>
                <c:pt idx="47">
                  <c:v>0.8</c:v>
                </c:pt>
                <c:pt idx="48">
                  <c:v>0.79700000000000004</c:v>
                </c:pt>
                <c:pt idx="49">
                  <c:v>0.79800000000000004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DC-4CBC-9D14-BBD8A6FE8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V0 (0-200)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2.'!$G$17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2.'!$H$18:$H$29</c:f>
                <c:numCache>
                  <c:formatCode>General</c:formatCode>
                  <c:ptCount val="12"/>
                  <c:pt idx="0">
                    <c:v>2.032431685801836E-5</c:v>
                  </c:pt>
                  <c:pt idx="1">
                    <c:v>3.6447433305406961E-5</c:v>
                  </c:pt>
                  <c:pt idx="2">
                    <c:v>3.3388532487518007E-5</c:v>
                  </c:pt>
                  <c:pt idx="3">
                    <c:v>5.1534212475088093E-5</c:v>
                  </c:pt>
                  <c:pt idx="4">
                    <c:v>2.6230591662559347E-5</c:v>
                  </c:pt>
                  <c:pt idx="5">
                    <c:v>3.6917665517241562E-5</c:v>
                  </c:pt>
                  <c:pt idx="6">
                    <c:v>8.9467290212270152E-5</c:v>
                  </c:pt>
                  <c:pt idx="7">
                    <c:v>3.1851019264527877E-5</c:v>
                  </c:pt>
                  <c:pt idx="8">
                    <c:v>9.4513487432527478E-6</c:v>
                  </c:pt>
                  <c:pt idx="9">
                    <c:v>1.2156293427073384E-4</c:v>
                  </c:pt>
                  <c:pt idx="10">
                    <c:v>9.6797581866304178E-5</c:v>
                  </c:pt>
                  <c:pt idx="11">
                    <c:v>1.4658619462484567E-5</c:v>
                  </c:pt>
                </c:numCache>
              </c:numRef>
            </c:plus>
            <c:minus>
              <c:numRef>
                <c:f>'Auswertung Kinetik 2.'!$H$18:$H$29</c:f>
                <c:numCache>
                  <c:formatCode>General</c:formatCode>
                  <c:ptCount val="12"/>
                  <c:pt idx="0">
                    <c:v>2.032431685801836E-5</c:v>
                  </c:pt>
                  <c:pt idx="1">
                    <c:v>3.6447433305406961E-5</c:v>
                  </c:pt>
                  <c:pt idx="2">
                    <c:v>3.3388532487518007E-5</c:v>
                  </c:pt>
                  <c:pt idx="3">
                    <c:v>5.1534212475088093E-5</c:v>
                  </c:pt>
                  <c:pt idx="4">
                    <c:v>2.6230591662559347E-5</c:v>
                  </c:pt>
                  <c:pt idx="5">
                    <c:v>3.6917665517241562E-5</c:v>
                  </c:pt>
                  <c:pt idx="6">
                    <c:v>8.9467290212270152E-5</c:v>
                  </c:pt>
                  <c:pt idx="7">
                    <c:v>3.1851019264527877E-5</c:v>
                  </c:pt>
                  <c:pt idx="8">
                    <c:v>9.4513487432527478E-6</c:v>
                  </c:pt>
                  <c:pt idx="9">
                    <c:v>1.2156293427073384E-4</c:v>
                  </c:pt>
                  <c:pt idx="10">
                    <c:v>9.6797581866304178E-5</c:v>
                  </c:pt>
                  <c:pt idx="11">
                    <c:v>1.4658619462484567E-5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2.'!$B$18:$B$29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2.'!$G$18:$G$29</c:f>
              <c:numCache>
                <c:formatCode>General</c:formatCode>
                <c:ptCount val="12"/>
                <c:pt idx="0">
                  <c:v>1.3951960141211437E-3</c:v>
                </c:pt>
                <c:pt idx="1">
                  <c:v>1.3319854398270933E-3</c:v>
                </c:pt>
                <c:pt idx="2">
                  <c:v>1.1814082399322081E-3</c:v>
                </c:pt>
                <c:pt idx="3">
                  <c:v>1.1135970315679607E-3</c:v>
                </c:pt>
                <c:pt idx="4">
                  <c:v>1.0591974137409766E-3</c:v>
                </c:pt>
                <c:pt idx="5">
                  <c:v>9.915879523796833E-4</c:v>
                </c:pt>
                <c:pt idx="6">
                  <c:v>8.4089540707472845E-4</c:v>
                </c:pt>
                <c:pt idx="7">
                  <c:v>7.6822178070960485E-4</c:v>
                </c:pt>
                <c:pt idx="8">
                  <c:v>7.4546076407665338E-4</c:v>
                </c:pt>
                <c:pt idx="9">
                  <c:v>5.416974373832036E-4</c:v>
                </c:pt>
                <c:pt idx="10">
                  <c:v>4.8189908122007633E-4</c:v>
                </c:pt>
                <c:pt idx="11">
                  <c:v>3.1697807061660944E-4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3-43D3-B076-8C7213A85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6.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2.'!$E$114:$CZ$114</c:f>
              <c:numCache>
                <c:formatCode>0.0000</c:formatCode>
                <c:ptCount val="100"/>
                <c:pt idx="0">
                  <c:v>0.89200000000000002</c:v>
                </c:pt>
                <c:pt idx="1">
                  <c:v>0.88200000000000001</c:v>
                </c:pt>
                <c:pt idx="2">
                  <c:v>0.86599999999999999</c:v>
                </c:pt>
                <c:pt idx="3">
                  <c:v>0.85199999999999998</c:v>
                </c:pt>
                <c:pt idx="4">
                  <c:v>0.83699999999999997</c:v>
                </c:pt>
                <c:pt idx="5">
                  <c:v>0.82599999999999996</c:v>
                </c:pt>
                <c:pt idx="6">
                  <c:v>0.81200000000000006</c:v>
                </c:pt>
                <c:pt idx="7">
                  <c:v>0.80800000000000005</c:v>
                </c:pt>
                <c:pt idx="8">
                  <c:v>0.79800000000000004</c:v>
                </c:pt>
                <c:pt idx="9">
                  <c:v>0.79100000000000004</c:v>
                </c:pt>
                <c:pt idx="10">
                  <c:v>0.78</c:v>
                </c:pt>
                <c:pt idx="11">
                  <c:v>0.77700000000000002</c:v>
                </c:pt>
                <c:pt idx="12">
                  <c:v>0.76700000000000002</c:v>
                </c:pt>
                <c:pt idx="13">
                  <c:v>0.75700000000000001</c:v>
                </c:pt>
                <c:pt idx="14">
                  <c:v>0.745</c:v>
                </c:pt>
                <c:pt idx="15">
                  <c:v>0.73899999999999999</c:v>
                </c:pt>
                <c:pt idx="16">
                  <c:v>0.72599999999999998</c:v>
                </c:pt>
                <c:pt idx="17">
                  <c:v>0.72</c:v>
                </c:pt>
                <c:pt idx="18">
                  <c:v>0.70799999999999996</c:v>
                </c:pt>
                <c:pt idx="19">
                  <c:v>0.70299999999999996</c:v>
                </c:pt>
                <c:pt idx="20">
                  <c:v>0.69099999999999995</c:v>
                </c:pt>
                <c:pt idx="21">
                  <c:v>0.68400000000000005</c:v>
                </c:pt>
                <c:pt idx="22">
                  <c:v>0.67300000000000004</c:v>
                </c:pt>
                <c:pt idx="23">
                  <c:v>0.66500000000000004</c:v>
                </c:pt>
                <c:pt idx="24">
                  <c:v>0.65400000000000003</c:v>
                </c:pt>
                <c:pt idx="25">
                  <c:v>0.64700000000000002</c:v>
                </c:pt>
                <c:pt idx="26">
                  <c:v>0.63500000000000001</c:v>
                </c:pt>
                <c:pt idx="27">
                  <c:v>0.628</c:v>
                </c:pt>
                <c:pt idx="28">
                  <c:v>0.61799999999999999</c:v>
                </c:pt>
                <c:pt idx="29">
                  <c:v>0.61</c:v>
                </c:pt>
                <c:pt idx="30">
                  <c:v>0.6</c:v>
                </c:pt>
                <c:pt idx="31">
                  <c:v>0.59499999999999997</c:v>
                </c:pt>
                <c:pt idx="32">
                  <c:v>0.58499999999999996</c:v>
                </c:pt>
                <c:pt idx="33">
                  <c:v>0.57899999999999996</c:v>
                </c:pt>
                <c:pt idx="34">
                  <c:v>0.56999999999999995</c:v>
                </c:pt>
                <c:pt idx="35">
                  <c:v>0.56299999999999994</c:v>
                </c:pt>
                <c:pt idx="36">
                  <c:v>0.55400000000000005</c:v>
                </c:pt>
                <c:pt idx="37">
                  <c:v>0.54800000000000004</c:v>
                </c:pt>
                <c:pt idx="38">
                  <c:v>0.53800000000000003</c:v>
                </c:pt>
                <c:pt idx="39">
                  <c:v>0.53500000000000003</c:v>
                </c:pt>
                <c:pt idx="40">
                  <c:v>0.52500000000000002</c:v>
                </c:pt>
                <c:pt idx="41">
                  <c:v>0.52</c:v>
                </c:pt>
                <c:pt idx="42">
                  <c:v>0.51200000000000001</c:v>
                </c:pt>
                <c:pt idx="43">
                  <c:v>0.50700000000000001</c:v>
                </c:pt>
                <c:pt idx="44">
                  <c:v>0.498</c:v>
                </c:pt>
                <c:pt idx="45">
                  <c:v>0.49299999999999999</c:v>
                </c:pt>
                <c:pt idx="46">
                  <c:v>0.48399999999999999</c:v>
                </c:pt>
                <c:pt idx="47">
                  <c:v>0.48</c:v>
                </c:pt>
                <c:pt idx="48">
                  <c:v>0.47199999999999998</c:v>
                </c:pt>
                <c:pt idx="49">
                  <c:v>0.46800000000000003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12-4C55-9DC5-B9A9AC86FCA1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2.'!$E$115:$CZ$115</c:f>
              <c:numCache>
                <c:formatCode>0.0000</c:formatCode>
                <c:ptCount val="100"/>
                <c:pt idx="0">
                  <c:v>0.88900000000000001</c:v>
                </c:pt>
                <c:pt idx="1">
                  <c:v>0.88200000000000001</c:v>
                </c:pt>
                <c:pt idx="2">
                  <c:v>0.873</c:v>
                </c:pt>
                <c:pt idx="3">
                  <c:v>0.86299999999999999</c:v>
                </c:pt>
                <c:pt idx="4">
                  <c:v>0.84899999999999998</c:v>
                </c:pt>
                <c:pt idx="5">
                  <c:v>0.84299999999999997</c:v>
                </c:pt>
                <c:pt idx="6">
                  <c:v>0.83</c:v>
                </c:pt>
                <c:pt idx="7">
                  <c:v>0.82399999999999995</c:v>
                </c:pt>
                <c:pt idx="8">
                  <c:v>0.80900000000000005</c:v>
                </c:pt>
                <c:pt idx="9">
                  <c:v>0.80200000000000005</c:v>
                </c:pt>
                <c:pt idx="10">
                  <c:v>0.78700000000000003</c:v>
                </c:pt>
                <c:pt idx="11">
                  <c:v>0.78100000000000003</c:v>
                </c:pt>
                <c:pt idx="12">
                  <c:v>0.76700000000000002</c:v>
                </c:pt>
                <c:pt idx="13">
                  <c:v>0.76</c:v>
                </c:pt>
                <c:pt idx="14">
                  <c:v>0.746</c:v>
                </c:pt>
                <c:pt idx="15">
                  <c:v>0.73799999999999999</c:v>
                </c:pt>
                <c:pt idx="16">
                  <c:v>0.72599999999999998</c:v>
                </c:pt>
                <c:pt idx="17">
                  <c:v>0.71799999999999997</c:v>
                </c:pt>
                <c:pt idx="18">
                  <c:v>0.70699999999999996</c:v>
                </c:pt>
                <c:pt idx="19">
                  <c:v>0.70199999999999996</c:v>
                </c:pt>
                <c:pt idx="20">
                  <c:v>0.69199999999999995</c:v>
                </c:pt>
                <c:pt idx="21">
                  <c:v>0.68799999999999994</c:v>
                </c:pt>
                <c:pt idx="22">
                  <c:v>0.67900000000000005</c:v>
                </c:pt>
                <c:pt idx="23">
                  <c:v>0.67700000000000005</c:v>
                </c:pt>
                <c:pt idx="24">
                  <c:v>0.66900000000000004</c:v>
                </c:pt>
                <c:pt idx="25">
                  <c:v>0.66400000000000003</c:v>
                </c:pt>
                <c:pt idx="26">
                  <c:v>0.65600000000000003</c:v>
                </c:pt>
                <c:pt idx="27">
                  <c:v>0.65200000000000002</c:v>
                </c:pt>
                <c:pt idx="28">
                  <c:v>0.64300000000000002</c:v>
                </c:pt>
                <c:pt idx="29">
                  <c:v>0.63600000000000001</c:v>
                </c:pt>
                <c:pt idx="30">
                  <c:v>0.628</c:v>
                </c:pt>
                <c:pt idx="31">
                  <c:v>0.622</c:v>
                </c:pt>
                <c:pt idx="32">
                  <c:v>0.61299999999999999</c:v>
                </c:pt>
                <c:pt idx="33">
                  <c:v>0.60899999999999999</c:v>
                </c:pt>
                <c:pt idx="34">
                  <c:v>0.59799999999999998</c:v>
                </c:pt>
                <c:pt idx="35">
                  <c:v>0.59399999999999997</c:v>
                </c:pt>
                <c:pt idx="36">
                  <c:v>0.58499999999999996</c:v>
                </c:pt>
                <c:pt idx="37">
                  <c:v>0.57899999999999996</c:v>
                </c:pt>
                <c:pt idx="38">
                  <c:v>0.57299999999999995</c:v>
                </c:pt>
                <c:pt idx="39">
                  <c:v>0.56499999999999995</c:v>
                </c:pt>
                <c:pt idx="40">
                  <c:v>0.56000000000000005</c:v>
                </c:pt>
                <c:pt idx="41">
                  <c:v>0.55300000000000005</c:v>
                </c:pt>
                <c:pt idx="42">
                  <c:v>0.54700000000000004</c:v>
                </c:pt>
                <c:pt idx="43">
                  <c:v>0.54100000000000004</c:v>
                </c:pt>
                <c:pt idx="44">
                  <c:v>0.53500000000000003</c:v>
                </c:pt>
                <c:pt idx="45">
                  <c:v>0.52900000000000003</c:v>
                </c:pt>
                <c:pt idx="46">
                  <c:v>0.52500000000000002</c:v>
                </c:pt>
                <c:pt idx="47">
                  <c:v>0.51900000000000002</c:v>
                </c:pt>
                <c:pt idx="48">
                  <c:v>0.51200000000000001</c:v>
                </c:pt>
                <c:pt idx="49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2-4C55-9DC5-B9A9AC86FCA1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2.'!$E$38:$CZ$38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2.'!$E$116:$CZ$116</c:f>
              <c:numCache>
                <c:formatCode>0.0000</c:formatCode>
                <c:ptCount val="100"/>
                <c:pt idx="0">
                  <c:v>0.878</c:v>
                </c:pt>
                <c:pt idx="1">
                  <c:v>0.872</c:v>
                </c:pt>
                <c:pt idx="2">
                  <c:v>0.86</c:v>
                </c:pt>
                <c:pt idx="3">
                  <c:v>0.85199999999999998</c:v>
                </c:pt>
                <c:pt idx="4">
                  <c:v>0.83799999999999997</c:v>
                </c:pt>
                <c:pt idx="5">
                  <c:v>0.82799999999999996</c:v>
                </c:pt>
                <c:pt idx="6">
                  <c:v>0.81599999999999995</c:v>
                </c:pt>
                <c:pt idx="7">
                  <c:v>0.80100000000000005</c:v>
                </c:pt>
                <c:pt idx="8">
                  <c:v>0.78700000000000003</c:v>
                </c:pt>
                <c:pt idx="9">
                  <c:v>0.77500000000000002</c:v>
                </c:pt>
                <c:pt idx="10">
                  <c:v>0.76</c:v>
                </c:pt>
                <c:pt idx="11">
                  <c:v>0.751</c:v>
                </c:pt>
                <c:pt idx="12">
                  <c:v>0.73699999999999999</c:v>
                </c:pt>
                <c:pt idx="13">
                  <c:v>0.73099999999999998</c:v>
                </c:pt>
                <c:pt idx="14">
                  <c:v>0.72099999999999997</c:v>
                </c:pt>
                <c:pt idx="15">
                  <c:v>0.71399999999999997</c:v>
                </c:pt>
                <c:pt idx="16">
                  <c:v>0.70699999999999996</c:v>
                </c:pt>
                <c:pt idx="17">
                  <c:v>0.69899999999999995</c:v>
                </c:pt>
                <c:pt idx="18">
                  <c:v>0.69099999999999995</c:v>
                </c:pt>
                <c:pt idx="19">
                  <c:v>0.68600000000000005</c:v>
                </c:pt>
                <c:pt idx="20">
                  <c:v>0.67700000000000005</c:v>
                </c:pt>
                <c:pt idx="21">
                  <c:v>0.66900000000000004</c:v>
                </c:pt>
                <c:pt idx="22">
                  <c:v>0.66200000000000003</c:v>
                </c:pt>
                <c:pt idx="23">
                  <c:v>0.65400000000000003</c:v>
                </c:pt>
                <c:pt idx="24">
                  <c:v>0.64700000000000002</c:v>
                </c:pt>
                <c:pt idx="25">
                  <c:v>0.63700000000000001</c:v>
                </c:pt>
                <c:pt idx="26">
                  <c:v>0.628</c:v>
                </c:pt>
                <c:pt idx="27">
                  <c:v>0.622</c:v>
                </c:pt>
                <c:pt idx="28">
                  <c:v>0.61199999999999999</c:v>
                </c:pt>
                <c:pt idx="29">
                  <c:v>0.60599999999999998</c:v>
                </c:pt>
                <c:pt idx="30">
                  <c:v>0.59599999999999997</c:v>
                </c:pt>
                <c:pt idx="31">
                  <c:v>0.59</c:v>
                </c:pt>
                <c:pt idx="32">
                  <c:v>0.58099999999999996</c:v>
                </c:pt>
                <c:pt idx="33">
                  <c:v>0.57499999999999996</c:v>
                </c:pt>
                <c:pt idx="34">
                  <c:v>0.56599999999999995</c:v>
                </c:pt>
                <c:pt idx="35">
                  <c:v>0.56000000000000005</c:v>
                </c:pt>
                <c:pt idx="36">
                  <c:v>0.55100000000000005</c:v>
                </c:pt>
                <c:pt idx="37">
                  <c:v>0.54500000000000004</c:v>
                </c:pt>
                <c:pt idx="38">
                  <c:v>0.53600000000000003</c:v>
                </c:pt>
                <c:pt idx="39">
                  <c:v>0.53100000000000003</c:v>
                </c:pt>
                <c:pt idx="40">
                  <c:v>0.52400000000000002</c:v>
                </c:pt>
                <c:pt idx="41">
                  <c:v>0.51900000000000002</c:v>
                </c:pt>
                <c:pt idx="42">
                  <c:v>0.51</c:v>
                </c:pt>
                <c:pt idx="43">
                  <c:v>0.50700000000000001</c:v>
                </c:pt>
                <c:pt idx="44">
                  <c:v>0.499</c:v>
                </c:pt>
                <c:pt idx="45">
                  <c:v>0.496</c:v>
                </c:pt>
                <c:pt idx="46">
                  <c:v>0.49099999999999999</c:v>
                </c:pt>
                <c:pt idx="47">
                  <c:v>0.48599999999999999</c:v>
                </c:pt>
                <c:pt idx="48">
                  <c:v>0.48099999999999998</c:v>
                </c:pt>
                <c:pt idx="49">
                  <c:v>0.47799999999999998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12-4C55-9DC5-B9A9AC86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0-100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2.'!$O$17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2.'!$H$18:$H$29</c:f>
                <c:numCache>
                  <c:formatCode>General</c:formatCode>
                  <c:ptCount val="12"/>
                  <c:pt idx="0">
                    <c:v>2.032431685801836E-5</c:v>
                  </c:pt>
                  <c:pt idx="1">
                    <c:v>3.6447433305406961E-5</c:v>
                  </c:pt>
                  <c:pt idx="2">
                    <c:v>3.3388532487518007E-5</c:v>
                  </c:pt>
                  <c:pt idx="3">
                    <c:v>5.1534212475088093E-5</c:v>
                  </c:pt>
                  <c:pt idx="4">
                    <c:v>2.6230591662559347E-5</c:v>
                  </c:pt>
                  <c:pt idx="5">
                    <c:v>3.6917665517241562E-5</c:v>
                  </c:pt>
                  <c:pt idx="6">
                    <c:v>8.9467290212270152E-5</c:v>
                  </c:pt>
                  <c:pt idx="7">
                    <c:v>3.1851019264527877E-5</c:v>
                  </c:pt>
                  <c:pt idx="8">
                    <c:v>9.4513487432527478E-6</c:v>
                  </c:pt>
                  <c:pt idx="9">
                    <c:v>1.2156293427073384E-4</c:v>
                  </c:pt>
                  <c:pt idx="10">
                    <c:v>9.6797581866304178E-5</c:v>
                  </c:pt>
                  <c:pt idx="11">
                    <c:v>1.4658619462484567E-5</c:v>
                  </c:pt>
                </c:numCache>
              </c:numRef>
            </c:plus>
            <c:minus>
              <c:numRef>
                <c:f>'Auswertung Kinetik 2.'!$H$18:$H$29</c:f>
                <c:numCache>
                  <c:formatCode>General</c:formatCode>
                  <c:ptCount val="12"/>
                  <c:pt idx="0">
                    <c:v>2.032431685801836E-5</c:v>
                  </c:pt>
                  <c:pt idx="1">
                    <c:v>3.6447433305406961E-5</c:v>
                  </c:pt>
                  <c:pt idx="2">
                    <c:v>3.3388532487518007E-5</c:v>
                  </c:pt>
                  <c:pt idx="3">
                    <c:v>5.1534212475088093E-5</c:v>
                  </c:pt>
                  <c:pt idx="4">
                    <c:v>2.6230591662559347E-5</c:v>
                  </c:pt>
                  <c:pt idx="5">
                    <c:v>3.6917665517241562E-5</c:v>
                  </c:pt>
                  <c:pt idx="6">
                    <c:v>8.9467290212270152E-5</c:v>
                  </c:pt>
                  <c:pt idx="7">
                    <c:v>3.1851019264527877E-5</c:v>
                  </c:pt>
                  <c:pt idx="8">
                    <c:v>9.4513487432527478E-6</c:v>
                  </c:pt>
                  <c:pt idx="9">
                    <c:v>1.2156293427073384E-4</c:v>
                  </c:pt>
                  <c:pt idx="10">
                    <c:v>9.6797581866304178E-5</c:v>
                  </c:pt>
                  <c:pt idx="11">
                    <c:v>1.4658619462484567E-5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2.'!$B$18:$B$29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2.'!$O$18:$O$29</c:f>
              <c:numCache>
                <c:formatCode>General</c:formatCode>
                <c:ptCount val="12"/>
                <c:pt idx="0">
                  <c:v>1.5087748028057534E-3</c:v>
                </c:pt>
                <c:pt idx="1">
                  <c:v>1.5205245776358522E-3</c:v>
                </c:pt>
                <c:pt idx="2">
                  <c:v>1.2805616965528531E-3</c:v>
                </c:pt>
                <c:pt idx="3">
                  <c:v>1.106539479789295E-3</c:v>
                </c:pt>
                <c:pt idx="4">
                  <c:v>1.1141652337672966E-3</c:v>
                </c:pt>
                <c:pt idx="5">
                  <c:v>1.1100494009115966E-3</c:v>
                </c:pt>
                <c:pt idx="6">
                  <c:v>1.0086383361991315E-3</c:v>
                </c:pt>
                <c:pt idx="7">
                  <c:v>1.035224760501105E-3</c:v>
                </c:pt>
                <c:pt idx="8">
                  <c:v>1.0166079860258199E-3</c:v>
                </c:pt>
                <c:pt idx="9">
                  <c:v>7.857337809438037E-4</c:v>
                </c:pt>
                <c:pt idx="10">
                  <c:v>6.888643248996975E-4</c:v>
                </c:pt>
                <c:pt idx="11">
                  <c:v>4.8937198067632883E-4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4-4011-8952-34B5DF752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3.'!$E$39:$CZ$39</c:f>
              <c:numCache>
                <c:formatCode>0.0000</c:formatCode>
                <c:ptCount val="100"/>
                <c:pt idx="0">
                  <c:v>0.77700000000000002</c:v>
                </c:pt>
                <c:pt idx="1">
                  <c:v>0.75900000000000001</c:v>
                </c:pt>
                <c:pt idx="2">
                  <c:v>0.748</c:v>
                </c:pt>
                <c:pt idx="3">
                  <c:v>0.72699999999999998</c:v>
                </c:pt>
                <c:pt idx="4">
                  <c:v>0.71599999999999997</c:v>
                </c:pt>
                <c:pt idx="5">
                  <c:v>0.70299999999999996</c:v>
                </c:pt>
                <c:pt idx="6">
                  <c:v>0.69799999999999995</c:v>
                </c:pt>
                <c:pt idx="7">
                  <c:v>0.67900000000000005</c:v>
                </c:pt>
                <c:pt idx="8">
                  <c:v>0.67</c:v>
                </c:pt>
                <c:pt idx="9">
                  <c:v>0.65</c:v>
                </c:pt>
                <c:pt idx="10">
                  <c:v>0.63900000000000001</c:v>
                </c:pt>
                <c:pt idx="11">
                  <c:v>0.624</c:v>
                </c:pt>
                <c:pt idx="12">
                  <c:v>0.61399999999999999</c:v>
                </c:pt>
                <c:pt idx="13">
                  <c:v>0.6</c:v>
                </c:pt>
                <c:pt idx="14">
                  <c:v>0.59299999999999997</c:v>
                </c:pt>
                <c:pt idx="15">
                  <c:v>0.57799999999999996</c:v>
                </c:pt>
                <c:pt idx="16">
                  <c:v>0.56999999999999995</c:v>
                </c:pt>
                <c:pt idx="17">
                  <c:v>0.55500000000000005</c:v>
                </c:pt>
                <c:pt idx="18">
                  <c:v>0.54700000000000004</c:v>
                </c:pt>
                <c:pt idx="19">
                  <c:v>0.53200000000000003</c:v>
                </c:pt>
                <c:pt idx="20">
                  <c:v>0.52300000000000002</c:v>
                </c:pt>
                <c:pt idx="21">
                  <c:v>0.51</c:v>
                </c:pt>
                <c:pt idx="22">
                  <c:v>0.499</c:v>
                </c:pt>
                <c:pt idx="23">
                  <c:v>0.48499999999999999</c:v>
                </c:pt>
                <c:pt idx="24">
                  <c:v>0.47299999999999998</c:v>
                </c:pt>
                <c:pt idx="25">
                  <c:v>0.45900000000000002</c:v>
                </c:pt>
                <c:pt idx="26">
                  <c:v>0.44800000000000001</c:v>
                </c:pt>
                <c:pt idx="27">
                  <c:v>0.434</c:v>
                </c:pt>
                <c:pt idx="28">
                  <c:v>0.42499999999999999</c:v>
                </c:pt>
                <c:pt idx="29">
                  <c:v>0.41</c:v>
                </c:pt>
                <c:pt idx="30">
                  <c:v>0.40100000000000002</c:v>
                </c:pt>
                <c:pt idx="31">
                  <c:v>0.38900000000000001</c:v>
                </c:pt>
                <c:pt idx="32">
                  <c:v>0.379</c:v>
                </c:pt>
                <c:pt idx="33">
                  <c:v>0.36799999999999999</c:v>
                </c:pt>
                <c:pt idx="34">
                  <c:v>0.36</c:v>
                </c:pt>
                <c:pt idx="35">
                  <c:v>0.34899999999999998</c:v>
                </c:pt>
                <c:pt idx="36">
                  <c:v>0.34</c:v>
                </c:pt>
                <c:pt idx="37">
                  <c:v>0.33100000000000002</c:v>
                </c:pt>
                <c:pt idx="38">
                  <c:v>0.32200000000000001</c:v>
                </c:pt>
                <c:pt idx="39">
                  <c:v>0.313</c:v>
                </c:pt>
                <c:pt idx="40">
                  <c:v>0.30399999999999999</c:v>
                </c:pt>
                <c:pt idx="41">
                  <c:v>0.29699999999999999</c:v>
                </c:pt>
                <c:pt idx="42">
                  <c:v>0.28699999999999998</c:v>
                </c:pt>
                <c:pt idx="43">
                  <c:v>0.28100000000000003</c:v>
                </c:pt>
                <c:pt idx="44">
                  <c:v>0.27300000000000002</c:v>
                </c:pt>
                <c:pt idx="45">
                  <c:v>0.26700000000000002</c:v>
                </c:pt>
                <c:pt idx="46">
                  <c:v>0.25800000000000001</c:v>
                </c:pt>
                <c:pt idx="47">
                  <c:v>0.252</c:v>
                </c:pt>
                <c:pt idx="48">
                  <c:v>0.245</c:v>
                </c:pt>
                <c:pt idx="49">
                  <c:v>0.23899999999999999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4-4DCC-BBBB-7AC2A719BB1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3.'!$E$40:$CZ$40</c:f>
              <c:numCache>
                <c:formatCode>0.0000</c:formatCode>
                <c:ptCount val="100"/>
                <c:pt idx="0">
                  <c:v>0.75700000000000001</c:v>
                </c:pt>
                <c:pt idx="1">
                  <c:v>0.749</c:v>
                </c:pt>
                <c:pt idx="2">
                  <c:v>0.72599999999999998</c:v>
                </c:pt>
                <c:pt idx="3">
                  <c:v>0.72199999999999998</c:v>
                </c:pt>
                <c:pt idx="4">
                  <c:v>0.7</c:v>
                </c:pt>
                <c:pt idx="5">
                  <c:v>0.69699999999999995</c:v>
                </c:pt>
                <c:pt idx="6">
                  <c:v>0.67800000000000005</c:v>
                </c:pt>
                <c:pt idx="7">
                  <c:v>0.67300000000000004</c:v>
                </c:pt>
                <c:pt idx="8">
                  <c:v>0.65500000000000003</c:v>
                </c:pt>
                <c:pt idx="9">
                  <c:v>0.64900000000000002</c:v>
                </c:pt>
                <c:pt idx="10">
                  <c:v>0.63200000000000001</c:v>
                </c:pt>
                <c:pt idx="11">
                  <c:v>0.625</c:v>
                </c:pt>
                <c:pt idx="12">
                  <c:v>0.60899999999999999</c:v>
                </c:pt>
                <c:pt idx="13">
                  <c:v>0.60099999999999998</c:v>
                </c:pt>
                <c:pt idx="14">
                  <c:v>0.58599999999999997</c:v>
                </c:pt>
                <c:pt idx="15">
                  <c:v>0.57899999999999996</c:v>
                </c:pt>
                <c:pt idx="16">
                  <c:v>0.56299999999999994</c:v>
                </c:pt>
                <c:pt idx="17">
                  <c:v>0.55600000000000005</c:v>
                </c:pt>
                <c:pt idx="18">
                  <c:v>0.53700000000000003</c:v>
                </c:pt>
                <c:pt idx="19">
                  <c:v>0.53100000000000003</c:v>
                </c:pt>
                <c:pt idx="20">
                  <c:v>0.51500000000000001</c:v>
                </c:pt>
                <c:pt idx="21">
                  <c:v>0.50700000000000001</c:v>
                </c:pt>
                <c:pt idx="22">
                  <c:v>0.49099999999999999</c:v>
                </c:pt>
                <c:pt idx="23">
                  <c:v>0.48399999999999999</c:v>
                </c:pt>
                <c:pt idx="24">
                  <c:v>0.46800000000000003</c:v>
                </c:pt>
                <c:pt idx="25">
                  <c:v>0.46100000000000002</c:v>
                </c:pt>
                <c:pt idx="26">
                  <c:v>0.44500000000000001</c:v>
                </c:pt>
                <c:pt idx="27">
                  <c:v>0.439</c:v>
                </c:pt>
                <c:pt idx="28">
                  <c:v>0.42299999999999999</c:v>
                </c:pt>
                <c:pt idx="29">
                  <c:v>0.41599999999999998</c:v>
                </c:pt>
                <c:pt idx="30">
                  <c:v>0.40100000000000002</c:v>
                </c:pt>
                <c:pt idx="31">
                  <c:v>0.39500000000000002</c:v>
                </c:pt>
                <c:pt idx="32">
                  <c:v>0.38</c:v>
                </c:pt>
                <c:pt idx="33">
                  <c:v>0.374</c:v>
                </c:pt>
                <c:pt idx="34">
                  <c:v>0.35899999999999999</c:v>
                </c:pt>
                <c:pt idx="35">
                  <c:v>0.35399999999999998</c:v>
                </c:pt>
                <c:pt idx="36">
                  <c:v>0.34</c:v>
                </c:pt>
                <c:pt idx="37">
                  <c:v>0.33500000000000002</c:v>
                </c:pt>
                <c:pt idx="38">
                  <c:v>0.32200000000000001</c:v>
                </c:pt>
                <c:pt idx="39">
                  <c:v>0.317</c:v>
                </c:pt>
                <c:pt idx="40">
                  <c:v>0.30399999999999999</c:v>
                </c:pt>
                <c:pt idx="41">
                  <c:v>0.3</c:v>
                </c:pt>
                <c:pt idx="42">
                  <c:v>0.28899999999999998</c:v>
                </c:pt>
                <c:pt idx="43">
                  <c:v>0.28599999999999998</c:v>
                </c:pt>
                <c:pt idx="44">
                  <c:v>0.27500000000000002</c:v>
                </c:pt>
                <c:pt idx="45">
                  <c:v>0.27200000000000002</c:v>
                </c:pt>
                <c:pt idx="46">
                  <c:v>0.26200000000000001</c:v>
                </c:pt>
                <c:pt idx="47">
                  <c:v>0.26</c:v>
                </c:pt>
                <c:pt idx="48">
                  <c:v>0.251</c:v>
                </c:pt>
                <c:pt idx="49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A4-4DCC-BBBB-7AC2A719BB1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3.'!$E$41:$CZ$41</c:f>
              <c:numCache>
                <c:formatCode>0.0000</c:formatCode>
                <c:ptCount val="100"/>
                <c:pt idx="0">
                  <c:v>0.75</c:v>
                </c:pt>
                <c:pt idx="1">
                  <c:v>0.73399999999999999</c:v>
                </c:pt>
                <c:pt idx="2">
                  <c:v>0.72399999999999998</c:v>
                </c:pt>
                <c:pt idx="3">
                  <c:v>0.70899999999999996</c:v>
                </c:pt>
                <c:pt idx="4">
                  <c:v>0.69799999999999995</c:v>
                </c:pt>
                <c:pt idx="5">
                  <c:v>0.68899999999999995</c:v>
                </c:pt>
                <c:pt idx="6">
                  <c:v>0.67800000000000005</c:v>
                </c:pt>
                <c:pt idx="7">
                  <c:v>0.66500000000000004</c:v>
                </c:pt>
                <c:pt idx="8">
                  <c:v>0.65200000000000002</c:v>
                </c:pt>
                <c:pt idx="9">
                  <c:v>0.63900000000000001</c:v>
                </c:pt>
                <c:pt idx="10">
                  <c:v>0.625</c:v>
                </c:pt>
                <c:pt idx="11">
                  <c:v>0.61499999999999999</c:v>
                </c:pt>
                <c:pt idx="12">
                  <c:v>0.59899999999999998</c:v>
                </c:pt>
                <c:pt idx="13">
                  <c:v>0.58699999999999997</c:v>
                </c:pt>
                <c:pt idx="14">
                  <c:v>0.57199999999999995</c:v>
                </c:pt>
                <c:pt idx="15">
                  <c:v>0.56100000000000005</c:v>
                </c:pt>
                <c:pt idx="16">
                  <c:v>0.54700000000000004</c:v>
                </c:pt>
                <c:pt idx="17">
                  <c:v>0.53700000000000003</c:v>
                </c:pt>
                <c:pt idx="18">
                  <c:v>0.52500000000000002</c:v>
                </c:pt>
                <c:pt idx="19">
                  <c:v>0.51300000000000001</c:v>
                </c:pt>
                <c:pt idx="20">
                  <c:v>0.5</c:v>
                </c:pt>
                <c:pt idx="21">
                  <c:v>0.48899999999999999</c:v>
                </c:pt>
                <c:pt idx="22">
                  <c:v>0.47499999999999998</c:v>
                </c:pt>
                <c:pt idx="23">
                  <c:v>0.46600000000000003</c:v>
                </c:pt>
                <c:pt idx="24">
                  <c:v>0.45300000000000001</c:v>
                </c:pt>
                <c:pt idx="25">
                  <c:v>0.443</c:v>
                </c:pt>
                <c:pt idx="26">
                  <c:v>0.43</c:v>
                </c:pt>
                <c:pt idx="27">
                  <c:v>0.42</c:v>
                </c:pt>
                <c:pt idx="28">
                  <c:v>0.40699999999999997</c:v>
                </c:pt>
                <c:pt idx="29">
                  <c:v>0.39600000000000002</c:v>
                </c:pt>
                <c:pt idx="30">
                  <c:v>0.38500000000000001</c:v>
                </c:pt>
                <c:pt idx="31">
                  <c:v>0.375</c:v>
                </c:pt>
                <c:pt idx="32">
                  <c:v>0.36499999999999999</c:v>
                </c:pt>
                <c:pt idx="33">
                  <c:v>0.35499999999999998</c:v>
                </c:pt>
                <c:pt idx="34">
                  <c:v>0.34599999999999997</c:v>
                </c:pt>
                <c:pt idx="35">
                  <c:v>0.33600000000000002</c:v>
                </c:pt>
                <c:pt idx="36">
                  <c:v>0.32600000000000001</c:v>
                </c:pt>
                <c:pt idx="37">
                  <c:v>0.31900000000000001</c:v>
                </c:pt>
                <c:pt idx="38">
                  <c:v>0.309</c:v>
                </c:pt>
                <c:pt idx="39">
                  <c:v>0.30199999999999999</c:v>
                </c:pt>
                <c:pt idx="40">
                  <c:v>0.29299999999999998</c:v>
                </c:pt>
                <c:pt idx="41">
                  <c:v>0.28699999999999998</c:v>
                </c:pt>
                <c:pt idx="42">
                  <c:v>0.27800000000000002</c:v>
                </c:pt>
                <c:pt idx="43">
                  <c:v>0.27300000000000002</c:v>
                </c:pt>
                <c:pt idx="44">
                  <c:v>0.26400000000000001</c:v>
                </c:pt>
                <c:pt idx="45">
                  <c:v>0.25900000000000001</c:v>
                </c:pt>
                <c:pt idx="46">
                  <c:v>0.252</c:v>
                </c:pt>
                <c:pt idx="47">
                  <c:v>0.246</c:v>
                </c:pt>
                <c:pt idx="48">
                  <c:v>0.24</c:v>
                </c:pt>
                <c:pt idx="49">
                  <c:v>0.23599999999999999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A4-4DCC-BBBB-7AC2A719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3.'!$E$43:$CZ$43</c:f>
                <c:numCache>
                  <c:formatCode>General</c:formatCode>
                  <c:ptCount val="100"/>
                  <c:pt idx="0">
                    <c:v>1.4011899704655814E-2</c:v>
                  </c:pt>
                  <c:pt idx="1">
                    <c:v>1.2583057392117928E-2</c:v>
                  </c:pt>
                  <c:pt idx="2">
                    <c:v>1.3316656236958798E-2</c:v>
                  </c:pt>
                  <c:pt idx="3">
                    <c:v>9.2915732431775779E-3</c:v>
                  </c:pt>
                  <c:pt idx="4">
                    <c:v>9.8657657246325036E-3</c:v>
                  </c:pt>
                  <c:pt idx="5">
                    <c:v>7.0237691685684995E-3</c:v>
                  </c:pt>
                  <c:pt idx="6">
                    <c:v>1.1547005383792462E-2</c:v>
                  </c:pt>
                  <c:pt idx="7">
                    <c:v>7.0237691685684995E-3</c:v>
                  </c:pt>
                  <c:pt idx="8">
                    <c:v>9.6436507609929632E-3</c:v>
                  </c:pt>
                  <c:pt idx="9">
                    <c:v>6.0827625302982248E-3</c:v>
                  </c:pt>
                  <c:pt idx="10">
                    <c:v>7.0000000000000062E-3</c:v>
                  </c:pt>
                  <c:pt idx="11">
                    <c:v>5.5075705472861069E-3</c:v>
                  </c:pt>
                  <c:pt idx="12">
                    <c:v>7.6376261582597402E-3</c:v>
                  </c:pt>
                  <c:pt idx="13">
                    <c:v>7.8102496759066614E-3</c:v>
                  </c:pt>
                  <c:pt idx="14">
                    <c:v>1.0692676621563636E-2</c:v>
                  </c:pt>
                  <c:pt idx="15">
                    <c:v>1.0115993936995624E-2</c:v>
                  </c:pt>
                  <c:pt idx="16">
                    <c:v>1.1789826122551547E-2</c:v>
                  </c:pt>
                  <c:pt idx="17">
                    <c:v>1.0692676621563636E-2</c:v>
                  </c:pt>
                  <c:pt idx="18">
                    <c:v>1.1015141094572214E-2</c:v>
                  </c:pt>
                  <c:pt idx="19">
                    <c:v>1.0692676621563636E-2</c:v>
                  </c:pt>
                  <c:pt idx="20">
                    <c:v>1.1676186592091339E-2</c:v>
                  </c:pt>
                  <c:pt idx="21">
                    <c:v>1.1357816691600558E-2</c:v>
                  </c:pt>
                  <c:pt idx="22">
                    <c:v>1.2220201853215583E-2</c:v>
                  </c:pt>
                  <c:pt idx="23">
                    <c:v>1.0692676621563604E-2</c:v>
                  </c:pt>
                  <c:pt idx="24">
                    <c:v>1.0408329997330651E-2</c:v>
                  </c:pt>
                  <c:pt idx="25">
                    <c:v>9.8657657246325036E-3</c:v>
                  </c:pt>
                  <c:pt idx="26">
                    <c:v>9.6436507609929632E-3</c:v>
                  </c:pt>
                  <c:pt idx="27">
                    <c:v>9.8488578017961129E-3</c:v>
                  </c:pt>
                  <c:pt idx="28">
                    <c:v>9.8657657246325036E-3</c:v>
                  </c:pt>
                  <c:pt idx="29">
                    <c:v>1.0263202878893747E-2</c:v>
                  </c:pt>
                  <c:pt idx="30">
                    <c:v>9.2376043070340214E-3</c:v>
                  </c:pt>
                  <c:pt idx="31">
                    <c:v>1.0263202878893776E-2</c:v>
                  </c:pt>
                  <c:pt idx="32">
                    <c:v>8.3864970836060905E-3</c:v>
                  </c:pt>
                  <c:pt idx="33">
                    <c:v>9.7125348562223188E-3</c:v>
                  </c:pt>
                  <c:pt idx="34">
                    <c:v>7.8102496759066614E-3</c:v>
                  </c:pt>
                  <c:pt idx="35">
                    <c:v>9.2915732431775467E-3</c:v>
                  </c:pt>
                  <c:pt idx="36">
                    <c:v>8.0829037686547672E-3</c:v>
                  </c:pt>
                  <c:pt idx="37">
                    <c:v>8.326663997864539E-3</c:v>
                  </c:pt>
                  <c:pt idx="38">
                    <c:v>7.5055534994651419E-3</c:v>
                  </c:pt>
                  <c:pt idx="39">
                    <c:v>7.7674534651540356E-3</c:v>
                  </c:pt>
                  <c:pt idx="40">
                    <c:v>6.3508529610858894E-3</c:v>
                  </c:pt>
                  <c:pt idx="41">
                    <c:v>6.8068592855540519E-3</c:v>
                  </c:pt>
                  <c:pt idx="42">
                    <c:v>5.8594652770822889E-3</c:v>
                  </c:pt>
                  <c:pt idx="43">
                    <c:v>6.5574385243019808E-3</c:v>
                  </c:pt>
                  <c:pt idx="44">
                    <c:v>5.8594652770823201E-3</c:v>
                  </c:pt>
                  <c:pt idx="45">
                    <c:v>6.5574385243020068E-3</c:v>
                  </c:pt>
                  <c:pt idx="46">
                    <c:v>5.0332229568471705E-3</c:v>
                  </c:pt>
                  <c:pt idx="47">
                    <c:v>7.0237691685684995E-3</c:v>
                  </c:pt>
                  <c:pt idx="48">
                    <c:v>5.5075705472861069E-3</c:v>
                  </c:pt>
                  <c:pt idx="49">
                    <c:v>7.3711147958319999E-3</c:v>
                  </c:pt>
                </c:numCache>
              </c:numRef>
            </c:plus>
            <c:minus>
              <c:numRef>
                <c:f>'Auswertung Kinetik 3.'!$E$43:$CZ$43</c:f>
                <c:numCache>
                  <c:formatCode>General</c:formatCode>
                  <c:ptCount val="100"/>
                  <c:pt idx="0">
                    <c:v>1.4011899704655814E-2</c:v>
                  </c:pt>
                  <c:pt idx="1">
                    <c:v>1.2583057392117928E-2</c:v>
                  </c:pt>
                  <c:pt idx="2">
                    <c:v>1.3316656236958798E-2</c:v>
                  </c:pt>
                  <c:pt idx="3">
                    <c:v>9.2915732431775779E-3</c:v>
                  </c:pt>
                  <c:pt idx="4">
                    <c:v>9.8657657246325036E-3</c:v>
                  </c:pt>
                  <c:pt idx="5">
                    <c:v>7.0237691685684995E-3</c:v>
                  </c:pt>
                  <c:pt idx="6">
                    <c:v>1.1547005383792462E-2</c:v>
                  </c:pt>
                  <c:pt idx="7">
                    <c:v>7.0237691685684995E-3</c:v>
                  </c:pt>
                  <c:pt idx="8">
                    <c:v>9.6436507609929632E-3</c:v>
                  </c:pt>
                  <c:pt idx="9">
                    <c:v>6.0827625302982248E-3</c:v>
                  </c:pt>
                  <c:pt idx="10">
                    <c:v>7.0000000000000062E-3</c:v>
                  </c:pt>
                  <c:pt idx="11">
                    <c:v>5.5075705472861069E-3</c:v>
                  </c:pt>
                  <c:pt idx="12">
                    <c:v>7.6376261582597402E-3</c:v>
                  </c:pt>
                  <c:pt idx="13">
                    <c:v>7.8102496759066614E-3</c:v>
                  </c:pt>
                  <c:pt idx="14">
                    <c:v>1.0692676621563636E-2</c:v>
                  </c:pt>
                  <c:pt idx="15">
                    <c:v>1.0115993936995624E-2</c:v>
                  </c:pt>
                  <c:pt idx="16">
                    <c:v>1.1789826122551547E-2</c:v>
                  </c:pt>
                  <c:pt idx="17">
                    <c:v>1.0692676621563636E-2</c:v>
                  </c:pt>
                  <c:pt idx="18">
                    <c:v>1.1015141094572214E-2</c:v>
                  </c:pt>
                  <c:pt idx="19">
                    <c:v>1.0692676621563636E-2</c:v>
                  </c:pt>
                  <c:pt idx="20">
                    <c:v>1.1676186592091339E-2</c:v>
                  </c:pt>
                  <c:pt idx="21">
                    <c:v>1.1357816691600558E-2</c:v>
                  </c:pt>
                  <c:pt idx="22">
                    <c:v>1.2220201853215583E-2</c:v>
                  </c:pt>
                  <c:pt idx="23">
                    <c:v>1.0692676621563604E-2</c:v>
                  </c:pt>
                  <c:pt idx="24">
                    <c:v>1.0408329997330651E-2</c:v>
                  </c:pt>
                  <c:pt idx="25">
                    <c:v>9.8657657246325036E-3</c:v>
                  </c:pt>
                  <c:pt idx="26">
                    <c:v>9.6436507609929632E-3</c:v>
                  </c:pt>
                  <c:pt idx="27">
                    <c:v>9.8488578017961129E-3</c:v>
                  </c:pt>
                  <c:pt idx="28">
                    <c:v>9.8657657246325036E-3</c:v>
                  </c:pt>
                  <c:pt idx="29">
                    <c:v>1.0263202878893747E-2</c:v>
                  </c:pt>
                  <c:pt idx="30">
                    <c:v>9.2376043070340214E-3</c:v>
                  </c:pt>
                  <c:pt idx="31">
                    <c:v>1.0263202878893776E-2</c:v>
                  </c:pt>
                  <c:pt idx="32">
                    <c:v>8.3864970836060905E-3</c:v>
                  </c:pt>
                  <c:pt idx="33">
                    <c:v>9.7125348562223188E-3</c:v>
                  </c:pt>
                  <c:pt idx="34">
                    <c:v>7.8102496759066614E-3</c:v>
                  </c:pt>
                  <c:pt idx="35">
                    <c:v>9.2915732431775467E-3</c:v>
                  </c:pt>
                  <c:pt idx="36">
                    <c:v>8.0829037686547672E-3</c:v>
                  </c:pt>
                  <c:pt idx="37">
                    <c:v>8.326663997864539E-3</c:v>
                  </c:pt>
                  <c:pt idx="38">
                    <c:v>7.5055534994651419E-3</c:v>
                  </c:pt>
                  <c:pt idx="39">
                    <c:v>7.7674534651540356E-3</c:v>
                  </c:pt>
                  <c:pt idx="40">
                    <c:v>6.3508529610858894E-3</c:v>
                  </c:pt>
                  <c:pt idx="41">
                    <c:v>6.8068592855540519E-3</c:v>
                  </c:pt>
                  <c:pt idx="42">
                    <c:v>5.8594652770822889E-3</c:v>
                  </c:pt>
                  <c:pt idx="43">
                    <c:v>6.5574385243019808E-3</c:v>
                  </c:pt>
                  <c:pt idx="44">
                    <c:v>5.8594652770823201E-3</c:v>
                  </c:pt>
                  <c:pt idx="45">
                    <c:v>6.5574385243020068E-3</c:v>
                  </c:pt>
                  <c:pt idx="46">
                    <c:v>5.0332229568471705E-3</c:v>
                  </c:pt>
                  <c:pt idx="47">
                    <c:v>7.0237691685684995E-3</c:v>
                  </c:pt>
                  <c:pt idx="48">
                    <c:v>5.5075705472861069E-3</c:v>
                  </c:pt>
                  <c:pt idx="49">
                    <c:v>7.3711147958319999E-3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3.'!$E$42:$CZ$42</c:f>
              <c:numCache>
                <c:formatCode>0.0000</c:formatCode>
                <c:ptCount val="100"/>
                <c:pt idx="0">
                  <c:v>0.76133333333333331</c:v>
                </c:pt>
                <c:pt idx="1">
                  <c:v>0.74733333333333329</c:v>
                </c:pt>
                <c:pt idx="2">
                  <c:v>0.73266666666666669</c:v>
                </c:pt>
                <c:pt idx="3">
                  <c:v>0.71933333333333327</c:v>
                </c:pt>
                <c:pt idx="4">
                  <c:v>0.70466666666666666</c:v>
                </c:pt>
                <c:pt idx="5">
                  <c:v>0.69633333333333336</c:v>
                </c:pt>
                <c:pt idx="6">
                  <c:v>0.68466666666666665</c:v>
                </c:pt>
                <c:pt idx="7">
                  <c:v>0.67233333333333345</c:v>
                </c:pt>
                <c:pt idx="8">
                  <c:v>0.65900000000000014</c:v>
                </c:pt>
                <c:pt idx="9">
                  <c:v>0.64600000000000002</c:v>
                </c:pt>
                <c:pt idx="10">
                  <c:v>0.63200000000000001</c:v>
                </c:pt>
                <c:pt idx="11">
                  <c:v>0.6213333333333334</c:v>
                </c:pt>
                <c:pt idx="12">
                  <c:v>0.60733333333333328</c:v>
                </c:pt>
                <c:pt idx="13">
                  <c:v>0.59599999999999997</c:v>
                </c:pt>
                <c:pt idx="14">
                  <c:v>0.58366666666666667</c:v>
                </c:pt>
                <c:pt idx="15">
                  <c:v>0.57266666666666666</c:v>
                </c:pt>
                <c:pt idx="16">
                  <c:v>0.56000000000000005</c:v>
                </c:pt>
                <c:pt idx="17">
                  <c:v>0.54933333333333334</c:v>
                </c:pt>
                <c:pt idx="18">
                  <c:v>0.53633333333333333</c:v>
                </c:pt>
                <c:pt idx="19">
                  <c:v>0.52533333333333332</c:v>
                </c:pt>
                <c:pt idx="20">
                  <c:v>0.51266666666666671</c:v>
                </c:pt>
                <c:pt idx="21">
                  <c:v>0.50199999999999989</c:v>
                </c:pt>
                <c:pt idx="22">
                  <c:v>0.48833333333333329</c:v>
                </c:pt>
                <c:pt idx="23">
                  <c:v>0.47833333333333333</c:v>
                </c:pt>
                <c:pt idx="24">
                  <c:v>0.46466666666666673</c:v>
                </c:pt>
                <c:pt idx="25">
                  <c:v>0.45433333333333331</c:v>
                </c:pt>
                <c:pt idx="26">
                  <c:v>0.441</c:v>
                </c:pt>
                <c:pt idx="27">
                  <c:v>0.43099999999999999</c:v>
                </c:pt>
                <c:pt idx="28">
                  <c:v>0.41833333333333328</c:v>
                </c:pt>
                <c:pt idx="29">
                  <c:v>0.40733333333333333</c:v>
                </c:pt>
                <c:pt idx="30">
                  <c:v>0.39566666666666667</c:v>
                </c:pt>
                <c:pt idx="31">
                  <c:v>0.38633333333333336</c:v>
                </c:pt>
                <c:pt idx="32">
                  <c:v>0.3746666666666667</c:v>
                </c:pt>
                <c:pt idx="33">
                  <c:v>0.36566666666666664</c:v>
                </c:pt>
                <c:pt idx="34">
                  <c:v>0.35499999999999998</c:v>
                </c:pt>
                <c:pt idx="35">
                  <c:v>0.34633333333333333</c:v>
                </c:pt>
                <c:pt idx="36">
                  <c:v>0.33533333333333332</c:v>
                </c:pt>
                <c:pt idx="37">
                  <c:v>0.32833333333333337</c:v>
                </c:pt>
                <c:pt idx="38">
                  <c:v>0.31766666666666671</c:v>
                </c:pt>
                <c:pt idx="39">
                  <c:v>0.31066666666666665</c:v>
                </c:pt>
                <c:pt idx="40">
                  <c:v>0.30033333333333334</c:v>
                </c:pt>
                <c:pt idx="41">
                  <c:v>0.29466666666666663</c:v>
                </c:pt>
                <c:pt idx="42">
                  <c:v>0.28466666666666668</c:v>
                </c:pt>
                <c:pt idx="43">
                  <c:v>0.27999999999999997</c:v>
                </c:pt>
                <c:pt idx="44">
                  <c:v>0.27066666666666667</c:v>
                </c:pt>
                <c:pt idx="45">
                  <c:v>0.26600000000000001</c:v>
                </c:pt>
                <c:pt idx="46">
                  <c:v>0.25733333333333336</c:v>
                </c:pt>
                <c:pt idx="47">
                  <c:v>0.25266666666666665</c:v>
                </c:pt>
                <c:pt idx="48">
                  <c:v>0.24533333333333332</c:v>
                </c:pt>
                <c:pt idx="49">
                  <c:v>0.24166666666666667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0-4D9A-96CB-C6089137C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3.'!$E$54:$CZ$54</c:f>
              <c:numCache>
                <c:formatCode>0.0000</c:formatCode>
                <c:ptCount val="100"/>
                <c:pt idx="0">
                  <c:v>0.77400000000000002</c:v>
                </c:pt>
                <c:pt idx="1">
                  <c:v>0.75600000000000001</c:v>
                </c:pt>
                <c:pt idx="2">
                  <c:v>0.754</c:v>
                </c:pt>
                <c:pt idx="3">
                  <c:v>0.73</c:v>
                </c:pt>
                <c:pt idx="4">
                  <c:v>0.72399999999999998</c:v>
                </c:pt>
                <c:pt idx="5">
                  <c:v>0.70099999999999996</c:v>
                </c:pt>
                <c:pt idx="6">
                  <c:v>0.7</c:v>
                </c:pt>
                <c:pt idx="7">
                  <c:v>0.67900000000000005</c:v>
                </c:pt>
                <c:pt idx="8">
                  <c:v>0.67700000000000005</c:v>
                </c:pt>
                <c:pt idx="9">
                  <c:v>0.66</c:v>
                </c:pt>
                <c:pt idx="10">
                  <c:v>0.65400000000000003</c:v>
                </c:pt>
                <c:pt idx="11">
                  <c:v>0.63500000000000001</c:v>
                </c:pt>
                <c:pt idx="12">
                  <c:v>0.629</c:v>
                </c:pt>
                <c:pt idx="13">
                  <c:v>0.61</c:v>
                </c:pt>
                <c:pt idx="14">
                  <c:v>0.60399999999999998</c:v>
                </c:pt>
                <c:pt idx="15">
                  <c:v>0.58299999999999996</c:v>
                </c:pt>
                <c:pt idx="16">
                  <c:v>0.57799999999999996</c:v>
                </c:pt>
                <c:pt idx="17">
                  <c:v>0.55800000000000005</c:v>
                </c:pt>
                <c:pt idx="18">
                  <c:v>0.55300000000000005</c:v>
                </c:pt>
                <c:pt idx="19">
                  <c:v>0.53400000000000003</c:v>
                </c:pt>
                <c:pt idx="20">
                  <c:v>0.52800000000000002</c:v>
                </c:pt>
                <c:pt idx="21">
                  <c:v>0.51200000000000001</c:v>
                </c:pt>
                <c:pt idx="22">
                  <c:v>0.505</c:v>
                </c:pt>
                <c:pt idx="23">
                  <c:v>0.48799999999999999</c:v>
                </c:pt>
                <c:pt idx="24">
                  <c:v>0.48099999999999998</c:v>
                </c:pt>
                <c:pt idx="25">
                  <c:v>0.46500000000000002</c:v>
                </c:pt>
                <c:pt idx="26">
                  <c:v>0.45900000000000002</c:v>
                </c:pt>
                <c:pt idx="27">
                  <c:v>0.442</c:v>
                </c:pt>
                <c:pt idx="28">
                  <c:v>0.437</c:v>
                </c:pt>
                <c:pt idx="29">
                  <c:v>0.42099999999999999</c:v>
                </c:pt>
                <c:pt idx="30">
                  <c:v>0.41499999999999998</c:v>
                </c:pt>
                <c:pt idx="31">
                  <c:v>0.4</c:v>
                </c:pt>
                <c:pt idx="32">
                  <c:v>0.39300000000000002</c:v>
                </c:pt>
                <c:pt idx="33">
                  <c:v>0.38</c:v>
                </c:pt>
                <c:pt idx="34">
                  <c:v>0.374</c:v>
                </c:pt>
                <c:pt idx="35">
                  <c:v>0.36099999999999999</c:v>
                </c:pt>
                <c:pt idx="36">
                  <c:v>0.35499999999999998</c:v>
                </c:pt>
                <c:pt idx="37">
                  <c:v>0.34399999999999997</c:v>
                </c:pt>
                <c:pt idx="38">
                  <c:v>0.33800000000000002</c:v>
                </c:pt>
                <c:pt idx="39">
                  <c:v>0.32700000000000001</c:v>
                </c:pt>
                <c:pt idx="40">
                  <c:v>0.32</c:v>
                </c:pt>
                <c:pt idx="41">
                  <c:v>0.312</c:v>
                </c:pt>
                <c:pt idx="42">
                  <c:v>0.30499999999999999</c:v>
                </c:pt>
                <c:pt idx="43">
                  <c:v>0.29799999999999999</c:v>
                </c:pt>
                <c:pt idx="44">
                  <c:v>0.29099999999999998</c:v>
                </c:pt>
                <c:pt idx="45">
                  <c:v>0.28399999999999997</c:v>
                </c:pt>
                <c:pt idx="46">
                  <c:v>0.27600000000000002</c:v>
                </c:pt>
                <c:pt idx="47">
                  <c:v>0.26900000000000002</c:v>
                </c:pt>
                <c:pt idx="48">
                  <c:v>0.26300000000000001</c:v>
                </c:pt>
                <c:pt idx="49">
                  <c:v>0.255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59-44F7-8B43-B69A14AF58F8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3.'!$E$55:$CZ$55</c:f>
              <c:numCache>
                <c:formatCode>0.0000</c:formatCode>
                <c:ptCount val="100"/>
                <c:pt idx="0">
                  <c:v>0.74399999999999999</c:v>
                </c:pt>
                <c:pt idx="1">
                  <c:v>0.73499999999999999</c:v>
                </c:pt>
                <c:pt idx="2">
                  <c:v>0.71899999999999997</c:v>
                </c:pt>
                <c:pt idx="3">
                  <c:v>0.71099999999999997</c:v>
                </c:pt>
                <c:pt idx="4">
                  <c:v>0.69599999999999995</c:v>
                </c:pt>
                <c:pt idx="5">
                  <c:v>0.68799999999999994</c:v>
                </c:pt>
                <c:pt idx="6">
                  <c:v>0.67400000000000004</c:v>
                </c:pt>
                <c:pt idx="7">
                  <c:v>0.66500000000000004</c:v>
                </c:pt>
                <c:pt idx="8">
                  <c:v>0.65100000000000002</c:v>
                </c:pt>
                <c:pt idx="9">
                  <c:v>0.64200000000000002</c:v>
                </c:pt>
                <c:pt idx="10">
                  <c:v>0.629</c:v>
                </c:pt>
                <c:pt idx="11">
                  <c:v>0.61799999999999999</c:v>
                </c:pt>
                <c:pt idx="12">
                  <c:v>0.60599999999999998</c:v>
                </c:pt>
                <c:pt idx="13">
                  <c:v>0.59799999999999998</c:v>
                </c:pt>
                <c:pt idx="14">
                  <c:v>0.58299999999999996</c:v>
                </c:pt>
                <c:pt idx="15">
                  <c:v>0.57299999999999995</c:v>
                </c:pt>
                <c:pt idx="16">
                  <c:v>0.56100000000000005</c:v>
                </c:pt>
                <c:pt idx="17">
                  <c:v>0.55200000000000005</c:v>
                </c:pt>
                <c:pt idx="18">
                  <c:v>0.53900000000000003</c:v>
                </c:pt>
                <c:pt idx="19">
                  <c:v>0.53100000000000003</c:v>
                </c:pt>
                <c:pt idx="20">
                  <c:v>0.52200000000000002</c:v>
                </c:pt>
                <c:pt idx="21">
                  <c:v>0.51600000000000001</c:v>
                </c:pt>
                <c:pt idx="22">
                  <c:v>0.505</c:v>
                </c:pt>
                <c:pt idx="23">
                  <c:v>0.499</c:v>
                </c:pt>
                <c:pt idx="24">
                  <c:v>0.48899999999999999</c:v>
                </c:pt>
                <c:pt idx="25">
                  <c:v>0.48199999999999998</c:v>
                </c:pt>
                <c:pt idx="26">
                  <c:v>0.47099999999999997</c:v>
                </c:pt>
                <c:pt idx="27">
                  <c:v>0.46500000000000002</c:v>
                </c:pt>
                <c:pt idx="28">
                  <c:v>0.45300000000000001</c:v>
                </c:pt>
                <c:pt idx="29">
                  <c:v>0.44800000000000001</c:v>
                </c:pt>
                <c:pt idx="30">
                  <c:v>0.435</c:v>
                </c:pt>
                <c:pt idx="31">
                  <c:v>0.43</c:v>
                </c:pt>
                <c:pt idx="32">
                  <c:v>0.41699999999999998</c:v>
                </c:pt>
                <c:pt idx="33">
                  <c:v>0.41</c:v>
                </c:pt>
                <c:pt idx="34">
                  <c:v>0.39800000000000002</c:v>
                </c:pt>
                <c:pt idx="35">
                  <c:v>0.39300000000000002</c:v>
                </c:pt>
                <c:pt idx="36">
                  <c:v>0.38100000000000001</c:v>
                </c:pt>
                <c:pt idx="37">
                  <c:v>0.375</c:v>
                </c:pt>
                <c:pt idx="38">
                  <c:v>0.36399999999999999</c:v>
                </c:pt>
                <c:pt idx="39">
                  <c:v>0.35899999999999999</c:v>
                </c:pt>
                <c:pt idx="40">
                  <c:v>0.34799999999999998</c:v>
                </c:pt>
                <c:pt idx="41">
                  <c:v>0.34300000000000003</c:v>
                </c:pt>
                <c:pt idx="42">
                  <c:v>0.33300000000000002</c:v>
                </c:pt>
                <c:pt idx="43">
                  <c:v>0.32800000000000001</c:v>
                </c:pt>
                <c:pt idx="44">
                  <c:v>0.32</c:v>
                </c:pt>
                <c:pt idx="45">
                  <c:v>0.314</c:v>
                </c:pt>
                <c:pt idx="46">
                  <c:v>0.30499999999999999</c:v>
                </c:pt>
                <c:pt idx="47">
                  <c:v>0.3</c:v>
                </c:pt>
                <c:pt idx="48">
                  <c:v>0.29099999999999998</c:v>
                </c:pt>
                <c:pt idx="49">
                  <c:v>0.28599999999999998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59-44F7-8B43-B69A14AF58F8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3.'!$E$56:$CZ$56</c:f>
              <c:numCache>
                <c:formatCode>0.0000</c:formatCode>
                <c:ptCount val="100"/>
                <c:pt idx="0">
                  <c:v>0.76600000000000001</c:v>
                </c:pt>
                <c:pt idx="1">
                  <c:v>0.747</c:v>
                </c:pt>
                <c:pt idx="2">
                  <c:v>0.72699999999999998</c:v>
                </c:pt>
                <c:pt idx="3">
                  <c:v>0.71099999999999997</c:v>
                </c:pt>
                <c:pt idx="4">
                  <c:v>0.69199999999999995</c:v>
                </c:pt>
                <c:pt idx="5">
                  <c:v>0.68400000000000005</c:v>
                </c:pt>
                <c:pt idx="6">
                  <c:v>0.67100000000000004</c:v>
                </c:pt>
                <c:pt idx="7">
                  <c:v>0.66300000000000003</c:v>
                </c:pt>
                <c:pt idx="8">
                  <c:v>0.65300000000000002</c:v>
                </c:pt>
                <c:pt idx="9">
                  <c:v>0.64400000000000002</c:v>
                </c:pt>
                <c:pt idx="10">
                  <c:v>0.63400000000000001</c:v>
                </c:pt>
                <c:pt idx="11">
                  <c:v>0.625</c:v>
                </c:pt>
                <c:pt idx="12">
                  <c:v>0.61</c:v>
                </c:pt>
                <c:pt idx="13">
                  <c:v>0.60099999999999998</c:v>
                </c:pt>
                <c:pt idx="14">
                  <c:v>0.58299999999999996</c:v>
                </c:pt>
                <c:pt idx="15">
                  <c:v>0.57299999999999995</c:v>
                </c:pt>
                <c:pt idx="16">
                  <c:v>0.55600000000000005</c:v>
                </c:pt>
                <c:pt idx="17">
                  <c:v>0.54500000000000004</c:v>
                </c:pt>
                <c:pt idx="18">
                  <c:v>0.53100000000000003</c:v>
                </c:pt>
                <c:pt idx="19">
                  <c:v>0.51900000000000002</c:v>
                </c:pt>
                <c:pt idx="20">
                  <c:v>0.505</c:v>
                </c:pt>
                <c:pt idx="21">
                  <c:v>0.49399999999999999</c:v>
                </c:pt>
                <c:pt idx="22">
                  <c:v>0.48</c:v>
                </c:pt>
                <c:pt idx="23">
                  <c:v>0.47</c:v>
                </c:pt>
                <c:pt idx="24">
                  <c:v>0.45700000000000002</c:v>
                </c:pt>
                <c:pt idx="25">
                  <c:v>0.44600000000000001</c:v>
                </c:pt>
                <c:pt idx="26">
                  <c:v>0.433</c:v>
                </c:pt>
                <c:pt idx="27">
                  <c:v>0.42299999999999999</c:v>
                </c:pt>
                <c:pt idx="28">
                  <c:v>0.41</c:v>
                </c:pt>
                <c:pt idx="29">
                  <c:v>0.4</c:v>
                </c:pt>
                <c:pt idx="30">
                  <c:v>0.38800000000000001</c:v>
                </c:pt>
                <c:pt idx="31">
                  <c:v>0.378</c:v>
                </c:pt>
                <c:pt idx="32">
                  <c:v>0.36499999999999999</c:v>
                </c:pt>
                <c:pt idx="33">
                  <c:v>0.35599999999999998</c:v>
                </c:pt>
                <c:pt idx="34">
                  <c:v>0.34499999999999997</c:v>
                </c:pt>
                <c:pt idx="35">
                  <c:v>0.33500000000000002</c:v>
                </c:pt>
                <c:pt idx="36">
                  <c:v>0.32400000000000001</c:v>
                </c:pt>
                <c:pt idx="37">
                  <c:v>0.316</c:v>
                </c:pt>
                <c:pt idx="38">
                  <c:v>0.30499999999999999</c:v>
                </c:pt>
                <c:pt idx="39">
                  <c:v>0.29799999999999999</c:v>
                </c:pt>
                <c:pt idx="40">
                  <c:v>0.28699999999999998</c:v>
                </c:pt>
                <c:pt idx="41">
                  <c:v>0.28000000000000003</c:v>
                </c:pt>
                <c:pt idx="42">
                  <c:v>0.27100000000000002</c:v>
                </c:pt>
                <c:pt idx="43">
                  <c:v>0.26500000000000001</c:v>
                </c:pt>
                <c:pt idx="44">
                  <c:v>0.255</c:v>
                </c:pt>
                <c:pt idx="45">
                  <c:v>0.251</c:v>
                </c:pt>
                <c:pt idx="46">
                  <c:v>0.24299999999999999</c:v>
                </c:pt>
                <c:pt idx="47">
                  <c:v>0.23799999999999999</c:v>
                </c:pt>
                <c:pt idx="48">
                  <c:v>0.23100000000000001</c:v>
                </c:pt>
                <c:pt idx="49">
                  <c:v>0.22700000000000001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59-44F7-8B43-B69A14AF5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3.'!$E$58:$CZ$58</c:f>
                <c:numCache>
                  <c:formatCode>General</c:formatCode>
                  <c:ptCount val="100"/>
                  <c:pt idx="0">
                    <c:v>1.5534906930308073E-2</c:v>
                  </c:pt>
                  <c:pt idx="1">
                    <c:v>1.0535653752852748E-2</c:v>
                  </c:pt>
                  <c:pt idx="2">
                    <c:v>1.8339392937971908E-2</c:v>
                  </c:pt>
                  <c:pt idx="3">
                    <c:v>1.09696551146029E-2</c:v>
                  </c:pt>
                  <c:pt idx="4">
                    <c:v>1.7435595774162711E-2</c:v>
                  </c:pt>
                  <c:pt idx="5">
                    <c:v>8.8881944173155539E-3</c:v>
                  </c:pt>
                  <c:pt idx="6">
                    <c:v>1.5947831618540863E-2</c:v>
                  </c:pt>
                  <c:pt idx="7">
                    <c:v>8.7177978870813556E-3</c:v>
                  </c:pt>
                  <c:pt idx="8">
                    <c:v>1.4468356276140482E-2</c:v>
                  </c:pt>
                  <c:pt idx="9">
                    <c:v>9.8657657246325036E-3</c:v>
                  </c:pt>
                  <c:pt idx="10">
                    <c:v>1.3228756555322966E-2</c:v>
                  </c:pt>
                  <c:pt idx="11">
                    <c:v>8.5440037453175383E-3</c:v>
                  </c:pt>
                  <c:pt idx="12">
                    <c:v>1.228820572744452E-2</c:v>
                  </c:pt>
                  <c:pt idx="13">
                    <c:v>6.2449979983984034E-3</c:v>
                  </c:pt>
                  <c:pt idx="14">
                    <c:v>1.2124355652982153E-2</c:v>
                  </c:pt>
                  <c:pt idx="15">
                    <c:v>5.7735026918962623E-3</c:v>
                  </c:pt>
                  <c:pt idx="16">
                    <c:v>1.1532562594670743E-2</c:v>
                  </c:pt>
                  <c:pt idx="17">
                    <c:v>6.5064070986477172E-3</c:v>
                  </c:pt>
                  <c:pt idx="18">
                    <c:v>1.1135528725660053E-2</c:v>
                  </c:pt>
                  <c:pt idx="19">
                    <c:v>7.9372539331937792E-3</c:v>
                  </c:pt>
                  <c:pt idx="20">
                    <c:v>1.1930353445448865E-2</c:v>
                  </c:pt>
                  <c:pt idx="21">
                    <c:v>1.171893055416464E-2</c:v>
                  </c:pt>
                  <c:pt idx="22">
                    <c:v>1.4433756729740658E-2</c:v>
                  </c:pt>
                  <c:pt idx="23">
                    <c:v>1.4640127503998512E-2</c:v>
                  </c:pt>
                  <c:pt idx="24">
                    <c:v>1.6653327995729043E-2</c:v>
                  </c:pt>
                  <c:pt idx="25">
                    <c:v>1.8009256878986787E-2</c:v>
                  </c:pt>
                  <c:pt idx="26">
                    <c:v>1.9425069712444613E-2</c:v>
                  </c:pt>
                  <c:pt idx="27">
                    <c:v>2.103172207246316E-2</c:v>
                  </c:pt>
                  <c:pt idx="28">
                    <c:v>2.173323108360407E-2</c:v>
                  </c:pt>
                  <c:pt idx="29">
                    <c:v>2.4062418831031926E-2</c:v>
                  </c:pt>
                  <c:pt idx="30">
                    <c:v>2.3586719427112643E-2</c:v>
                  </c:pt>
                  <c:pt idx="31">
                    <c:v>2.610236260060252E-2</c:v>
                  </c:pt>
                  <c:pt idx="32">
                    <c:v>2.6025628394590845E-2</c:v>
                  </c:pt>
                  <c:pt idx="33">
                    <c:v>2.7055498516937362E-2</c:v>
                  </c:pt>
                  <c:pt idx="34">
                    <c:v>2.6539279065817416E-2</c:v>
                  </c:pt>
                  <c:pt idx="35">
                    <c:v>2.9051678092667899E-2</c:v>
                  </c:pt>
                  <c:pt idx="36">
                    <c:v>2.8536526301099319E-2</c:v>
                  </c:pt>
                  <c:pt idx="37">
                    <c:v>2.9512709126747413E-2</c:v>
                  </c:pt>
                  <c:pt idx="38">
                    <c:v>2.9569128044860119E-2</c:v>
                  </c:pt>
                  <c:pt idx="39">
                    <c:v>3.0512292604784715E-2</c:v>
                  </c:pt>
                  <c:pt idx="40">
                    <c:v>3.0534133905079627E-2</c:v>
                  </c:pt>
                  <c:pt idx="41">
                    <c:v>3.1501322723551363E-2</c:v>
                  </c:pt>
                  <c:pt idx="42">
                    <c:v>3.1048349392520047E-2</c:v>
                  </c:pt>
                  <c:pt idx="43">
                    <c:v>3.151190251317746E-2</c:v>
                  </c:pt>
                  <c:pt idx="44">
                    <c:v>3.2562759915789281E-2</c:v>
                  </c:pt>
                  <c:pt idx="45">
                    <c:v>3.151190251317746E-2</c:v>
                  </c:pt>
                  <c:pt idx="46">
                    <c:v>3.1021497922139953E-2</c:v>
                  </c:pt>
                  <c:pt idx="47">
                    <c:v>3.1E-2</c:v>
                  </c:pt>
                  <c:pt idx="48">
                    <c:v>3.0022213997860526E-2</c:v>
                  </c:pt>
                  <c:pt idx="49">
                    <c:v>2.9512709126747399E-2</c:v>
                  </c:pt>
                </c:numCache>
              </c:numRef>
            </c:plus>
            <c:minus>
              <c:numRef>
                <c:f>'Auswertung Kinetik 3.'!$E$58:$CZ$58</c:f>
                <c:numCache>
                  <c:formatCode>General</c:formatCode>
                  <c:ptCount val="100"/>
                  <c:pt idx="0">
                    <c:v>1.5534906930308073E-2</c:v>
                  </c:pt>
                  <c:pt idx="1">
                    <c:v>1.0535653752852748E-2</c:v>
                  </c:pt>
                  <c:pt idx="2">
                    <c:v>1.8339392937971908E-2</c:v>
                  </c:pt>
                  <c:pt idx="3">
                    <c:v>1.09696551146029E-2</c:v>
                  </c:pt>
                  <c:pt idx="4">
                    <c:v>1.7435595774162711E-2</c:v>
                  </c:pt>
                  <c:pt idx="5">
                    <c:v>8.8881944173155539E-3</c:v>
                  </c:pt>
                  <c:pt idx="6">
                    <c:v>1.5947831618540863E-2</c:v>
                  </c:pt>
                  <c:pt idx="7">
                    <c:v>8.7177978870813556E-3</c:v>
                  </c:pt>
                  <c:pt idx="8">
                    <c:v>1.4468356276140482E-2</c:v>
                  </c:pt>
                  <c:pt idx="9">
                    <c:v>9.8657657246325036E-3</c:v>
                  </c:pt>
                  <c:pt idx="10">
                    <c:v>1.3228756555322966E-2</c:v>
                  </c:pt>
                  <c:pt idx="11">
                    <c:v>8.5440037453175383E-3</c:v>
                  </c:pt>
                  <c:pt idx="12">
                    <c:v>1.228820572744452E-2</c:v>
                  </c:pt>
                  <c:pt idx="13">
                    <c:v>6.2449979983984034E-3</c:v>
                  </c:pt>
                  <c:pt idx="14">
                    <c:v>1.2124355652982153E-2</c:v>
                  </c:pt>
                  <c:pt idx="15">
                    <c:v>5.7735026918962623E-3</c:v>
                  </c:pt>
                  <c:pt idx="16">
                    <c:v>1.1532562594670743E-2</c:v>
                  </c:pt>
                  <c:pt idx="17">
                    <c:v>6.5064070986477172E-3</c:v>
                  </c:pt>
                  <c:pt idx="18">
                    <c:v>1.1135528725660053E-2</c:v>
                  </c:pt>
                  <c:pt idx="19">
                    <c:v>7.9372539331937792E-3</c:v>
                  </c:pt>
                  <c:pt idx="20">
                    <c:v>1.1930353445448865E-2</c:v>
                  </c:pt>
                  <c:pt idx="21">
                    <c:v>1.171893055416464E-2</c:v>
                  </c:pt>
                  <c:pt idx="22">
                    <c:v>1.4433756729740658E-2</c:v>
                  </c:pt>
                  <c:pt idx="23">
                    <c:v>1.4640127503998512E-2</c:v>
                  </c:pt>
                  <c:pt idx="24">
                    <c:v>1.6653327995729043E-2</c:v>
                  </c:pt>
                  <c:pt idx="25">
                    <c:v>1.8009256878986787E-2</c:v>
                  </c:pt>
                  <c:pt idx="26">
                    <c:v>1.9425069712444613E-2</c:v>
                  </c:pt>
                  <c:pt idx="27">
                    <c:v>2.103172207246316E-2</c:v>
                  </c:pt>
                  <c:pt idx="28">
                    <c:v>2.173323108360407E-2</c:v>
                  </c:pt>
                  <c:pt idx="29">
                    <c:v>2.4062418831031926E-2</c:v>
                  </c:pt>
                  <c:pt idx="30">
                    <c:v>2.3586719427112643E-2</c:v>
                  </c:pt>
                  <c:pt idx="31">
                    <c:v>2.610236260060252E-2</c:v>
                  </c:pt>
                  <c:pt idx="32">
                    <c:v>2.6025628394590845E-2</c:v>
                  </c:pt>
                  <c:pt idx="33">
                    <c:v>2.7055498516937362E-2</c:v>
                  </c:pt>
                  <c:pt idx="34">
                    <c:v>2.6539279065817416E-2</c:v>
                  </c:pt>
                  <c:pt idx="35">
                    <c:v>2.9051678092667899E-2</c:v>
                  </c:pt>
                  <c:pt idx="36">
                    <c:v>2.8536526301099319E-2</c:v>
                  </c:pt>
                  <c:pt idx="37">
                    <c:v>2.9512709126747413E-2</c:v>
                  </c:pt>
                  <c:pt idx="38">
                    <c:v>2.9569128044860119E-2</c:v>
                  </c:pt>
                  <c:pt idx="39">
                    <c:v>3.0512292604784715E-2</c:v>
                  </c:pt>
                  <c:pt idx="40">
                    <c:v>3.0534133905079627E-2</c:v>
                  </c:pt>
                  <c:pt idx="41">
                    <c:v>3.1501322723551363E-2</c:v>
                  </c:pt>
                  <c:pt idx="42">
                    <c:v>3.1048349392520047E-2</c:v>
                  </c:pt>
                  <c:pt idx="43">
                    <c:v>3.151190251317746E-2</c:v>
                  </c:pt>
                  <c:pt idx="44">
                    <c:v>3.2562759915789281E-2</c:v>
                  </c:pt>
                  <c:pt idx="45">
                    <c:v>3.151190251317746E-2</c:v>
                  </c:pt>
                  <c:pt idx="46">
                    <c:v>3.1021497922139953E-2</c:v>
                  </c:pt>
                  <c:pt idx="47">
                    <c:v>3.1E-2</c:v>
                  </c:pt>
                  <c:pt idx="48">
                    <c:v>3.0022213997860526E-2</c:v>
                  </c:pt>
                  <c:pt idx="49">
                    <c:v>2.9512709126747399E-2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3.'!$E$57:$CZ$57</c:f>
              <c:numCache>
                <c:formatCode>0.0000</c:formatCode>
                <c:ptCount val="100"/>
                <c:pt idx="0">
                  <c:v>0.76133333333333331</c:v>
                </c:pt>
                <c:pt idx="1">
                  <c:v>0.746</c:v>
                </c:pt>
                <c:pt idx="2">
                  <c:v>0.73333333333333328</c:v>
                </c:pt>
                <c:pt idx="3">
                  <c:v>0.71733333333333327</c:v>
                </c:pt>
                <c:pt idx="4">
                  <c:v>0.70400000000000007</c:v>
                </c:pt>
                <c:pt idx="5">
                  <c:v>0.69099999999999995</c:v>
                </c:pt>
                <c:pt idx="6">
                  <c:v>0.68166666666666664</c:v>
                </c:pt>
                <c:pt idx="7">
                  <c:v>0.66900000000000004</c:v>
                </c:pt>
                <c:pt idx="8">
                  <c:v>0.66033333333333333</c:v>
                </c:pt>
                <c:pt idx="9">
                  <c:v>0.64866666666666672</c:v>
                </c:pt>
                <c:pt idx="10">
                  <c:v>0.6389999999999999</c:v>
                </c:pt>
                <c:pt idx="11">
                  <c:v>0.626</c:v>
                </c:pt>
                <c:pt idx="12">
                  <c:v>0.61499999999999988</c:v>
                </c:pt>
                <c:pt idx="13">
                  <c:v>0.60299999999999998</c:v>
                </c:pt>
                <c:pt idx="14">
                  <c:v>0.59</c:v>
                </c:pt>
                <c:pt idx="15">
                  <c:v>0.57633333333333325</c:v>
                </c:pt>
                <c:pt idx="16">
                  <c:v>0.56500000000000006</c:v>
                </c:pt>
                <c:pt idx="17">
                  <c:v>0.55166666666666675</c:v>
                </c:pt>
                <c:pt idx="18">
                  <c:v>0.54100000000000004</c:v>
                </c:pt>
                <c:pt idx="19">
                  <c:v>0.52800000000000002</c:v>
                </c:pt>
                <c:pt idx="20">
                  <c:v>0.51833333333333342</c:v>
                </c:pt>
                <c:pt idx="21">
                  <c:v>0.5073333333333333</c:v>
                </c:pt>
                <c:pt idx="22">
                  <c:v>0.49666666666666665</c:v>
                </c:pt>
                <c:pt idx="23">
                  <c:v>0.48566666666666664</c:v>
                </c:pt>
                <c:pt idx="24">
                  <c:v>0.47566666666666668</c:v>
                </c:pt>
                <c:pt idx="25">
                  <c:v>0.46433333333333332</c:v>
                </c:pt>
                <c:pt idx="26">
                  <c:v>0.45433333333333331</c:v>
                </c:pt>
                <c:pt idx="27">
                  <c:v>0.44333333333333336</c:v>
                </c:pt>
                <c:pt idx="28">
                  <c:v>0.43333333333333335</c:v>
                </c:pt>
                <c:pt idx="29">
                  <c:v>0.42300000000000004</c:v>
                </c:pt>
                <c:pt idx="30">
                  <c:v>0.41266666666666668</c:v>
                </c:pt>
                <c:pt idx="31">
                  <c:v>0.40266666666666673</c:v>
                </c:pt>
                <c:pt idx="32">
                  <c:v>0.39166666666666666</c:v>
                </c:pt>
                <c:pt idx="33">
                  <c:v>0.38199999999999995</c:v>
                </c:pt>
                <c:pt idx="34">
                  <c:v>0.37233333333333335</c:v>
                </c:pt>
                <c:pt idx="35">
                  <c:v>0.36299999999999999</c:v>
                </c:pt>
                <c:pt idx="36">
                  <c:v>0.35333333333333333</c:v>
                </c:pt>
                <c:pt idx="37">
                  <c:v>0.34499999999999997</c:v>
                </c:pt>
                <c:pt idx="38">
                  <c:v>0.33566666666666661</c:v>
                </c:pt>
                <c:pt idx="39">
                  <c:v>0.32800000000000001</c:v>
                </c:pt>
                <c:pt idx="40">
                  <c:v>0.3183333333333333</c:v>
                </c:pt>
                <c:pt idx="41">
                  <c:v>0.3116666666666667</c:v>
                </c:pt>
                <c:pt idx="42">
                  <c:v>0.30299999999999999</c:v>
                </c:pt>
                <c:pt idx="43">
                  <c:v>0.29699999999999999</c:v>
                </c:pt>
                <c:pt idx="44">
                  <c:v>0.28866666666666668</c:v>
                </c:pt>
                <c:pt idx="45">
                  <c:v>0.28299999999999997</c:v>
                </c:pt>
                <c:pt idx="46">
                  <c:v>0.27466666666666667</c:v>
                </c:pt>
                <c:pt idx="47">
                  <c:v>0.26899999999999996</c:v>
                </c:pt>
                <c:pt idx="48">
                  <c:v>0.26166666666666666</c:v>
                </c:pt>
                <c:pt idx="49">
                  <c:v>0.25599999999999995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0-452D-861B-68AF2DF56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3.'!$E$73:$CZ$73</c:f>
                <c:numCache>
                  <c:formatCode>General</c:formatCode>
                  <c:ptCount val="100"/>
                  <c:pt idx="0">
                    <c:v>8.0829037686547672E-3</c:v>
                  </c:pt>
                  <c:pt idx="1">
                    <c:v>5.686240703077332E-3</c:v>
                  </c:pt>
                  <c:pt idx="2">
                    <c:v>9.6090235369330583E-3</c:v>
                  </c:pt>
                  <c:pt idx="3">
                    <c:v>1.1930353445448865E-2</c:v>
                  </c:pt>
                  <c:pt idx="4">
                    <c:v>1.2503332889007381E-2</c:v>
                  </c:pt>
                  <c:pt idx="5">
                    <c:v>1.2288205727444455E-2</c:v>
                  </c:pt>
                  <c:pt idx="6">
                    <c:v>1.106044001535799E-2</c:v>
                  </c:pt>
                  <c:pt idx="7">
                    <c:v>9.5393920141694649E-3</c:v>
                  </c:pt>
                  <c:pt idx="8">
                    <c:v>8.5049005481153891E-3</c:v>
                  </c:pt>
                  <c:pt idx="9">
                    <c:v>8.0829037686547672E-3</c:v>
                  </c:pt>
                  <c:pt idx="10">
                    <c:v>7.6376261582597402E-3</c:v>
                  </c:pt>
                  <c:pt idx="11">
                    <c:v>7.5718777944003713E-3</c:v>
                  </c:pt>
                  <c:pt idx="12">
                    <c:v>9.6090235369330583E-3</c:v>
                  </c:pt>
                  <c:pt idx="13">
                    <c:v>8.1445278152470837E-3</c:v>
                  </c:pt>
                  <c:pt idx="14">
                    <c:v>1.0598742063723106E-2</c:v>
                  </c:pt>
                  <c:pt idx="15">
                    <c:v>8.9628864398325087E-3</c:v>
                  </c:pt>
                  <c:pt idx="16">
                    <c:v>9.2915732431775155E-3</c:v>
                  </c:pt>
                  <c:pt idx="17">
                    <c:v>8.8881944173155539E-3</c:v>
                  </c:pt>
                  <c:pt idx="18">
                    <c:v>9.073771725877474E-3</c:v>
                  </c:pt>
                  <c:pt idx="19">
                    <c:v>9.7125348562223188E-3</c:v>
                  </c:pt>
                  <c:pt idx="20">
                    <c:v>9.8657657246325036E-3</c:v>
                  </c:pt>
                  <c:pt idx="21">
                    <c:v>1.1060440015358049E-2</c:v>
                  </c:pt>
                  <c:pt idx="22">
                    <c:v>1.1789826122551608E-2</c:v>
                  </c:pt>
                  <c:pt idx="23">
                    <c:v>1.2503332889007381E-2</c:v>
                  </c:pt>
                  <c:pt idx="24">
                    <c:v>1.3012814197295434E-2</c:v>
                  </c:pt>
                  <c:pt idx="25">
                    <c:v>1.517673658377627E-2</c:v>
                  </c:pt>
                  <c:pt idx="26">
                    <c:v>1.4502873278538048E-2</c:v>
                  </c:pt>
                  <c:pt idx="27">
                    <c:v>1.6165807537309507E-2</c:v>
                  </c:pt>
                  <c:pt idx="28">
                    <c:v>1.6000000000000014E-2</c:v>
                  </c:pt>
                  <c:pt idx="29">
                    <c:v>1.8147543451754948E-2</c:v>
                  </c:pt>
                  <c:pt idx="30">
                    <c:v>1.752141546793522E-2</c:v>
                  </c:pt>
                  <c:pt idx="31">
                    <c:v>1.9672315572905993E-2</c:v>
                  </c:pt>
                  <c:pt idx="32">
                    <c:v>1.9078784028338902E-2</c:v>
                  </c:pt>
                  <c:pt idx="33">
                    <c:v>2.020725942163689E-2</c:v>
                  </c:pt>
                  <c:pt idx="34">
                    <c:v>1.8520259177452151E-2</c:v>
                  </c:pt>
                  <c:pt idx="35">
                    <c:v>2.0663978319771844E-2</c:v>
                  </c:pt>
                  <c:pt idx="36">
                    <c:v>1.9519221295943152E-2</c:v>
                  </c:pt>
                  <c:pt idx="37">
                    <c:v>2.1071307505705471E-2</c:v>
                  </c:pt>
                  <c:pt idx="38">
                    <c:v>2.0502032419575697E-2</c:v>
                  </c:pt>
                  <c:pt idx="39">
                    <c:v>2.1031722072463132E-2</c:v>
                  </c:pt>
                  <c:pt idx="40">
                    <c:v>2.0502032419575697E-2</c:v>
                  </c:pt>
                  <c:pt idx="41">
                    <c:v>2.1007935008784995E-2</c:v>
                  </c:pt>
                  <c:pt idx="42">
                    <c:v>2.0008331597945243E-2</c:v>
                  </c:pt>
                  <c:pt idx="43">
                    <c:v>2.0550750189064489E-2</c:v>
                  </c:pt>
                  <c:pt idx="44">
                    <c:v>2.0132891827388654E-2</c:v>
                  </c:pt>
                  <c:pt idx="45">
                    <c:v>1.9553345834749939E-2</c:v>
                  </c:pt>
                  <c:pt idx="46">
                    <c:v>1.8009256878986784E-2</c:v>
                  </c:pt>
                  <c:pt idx="47">
                    <c:v>1.8009256878986787E-2</c:v>
                  </c:pt>
                  <c:pt idx="48">
                    <c:v>1.6502525059315404E-2</c:v>
                  </c:pt>
                  <c:pt idx="49">
                    <c:v>1.6041612554021274E-2</c:v>
                  </c:pt>
                </c:numCache>
              </c:numRef>
            </c:plus>
            <c:minus>
              <c:numRef>
                <c:f>'Auswertung Kinetik 3.'!$E$73:$CZ$73</c:f>
                <c:numCache>
                  <c:formatCode>General</c:formatCode>
                  <c:ptCount val="100"/>
                  <c:pt idx="0">
                    <c:v>8.0829037686547672E-3</c:v>
                  </c:pt>
                  <c:pt idx="1">
                    <c:v>5.686240703077332E-3</c:v>
                  </c:pt>
                  <c:pt idx="2">
                    <c:v>9.6090235369330583E-3</c:v>
                  </c:pt>
                  <c:pt idx="3">
                    <c:v>1.1930353445448865E-2</c:v>
                  </c:pt>
                  <c:pt idx="4">
                    <c:v>1.2503332889007381E-2</c:v>
                  </c:pt>
                  <c:pt idx="5">
                    <c:v>1.2288205727444455E-2</c:v>
                  </c:pt>
                  <c:pt idx="6">
                    <c:v>1.106044001535799E-2</c:v>
                  </c:pt>
                  <c:pt idx="7">
                    <c:v>9.5393920141694649E-3</c:v>
                  </c:pt>
                  <c:pt idx="8">
                    <c:v>8.5049005481153891E-3</c:v>
                  </c:pt>
                  <c:pt idx="9">
                    <c:v>8.0829037686547672E-3</c:v>
                  </c:pt>
                  <c:pt idx="10">
                    <c:v>7.6376261582597402E-3</c:v>
                  </c:pt>
                  <c:pt idx="11">
                    <c:v>7.5718777944003713E-3</c:v>
                  </c:pt>
                  <c:pt idx="12">
                    <c:v>9.6090235369330583E-3</c:v>
                  </c:pt>
                  <c:pt idx="13">
                    <c:v>8.1445278152470837E-3</c:v>
                  </c:pt>
                  <c:pt idx="14">
                    <c:v>1.0598742063723106E-2</c:v>
                  </c:pt>
                  <c:pt idx="15">
                    <c:v>8.9628864398325087E-3</c:v>
                  </c:pt>
                  <c:pt idx="16">
                    <c:v>9.2915732431775155E-3</c:v>
                  </c:pt>
                  <c:pt idx="17">
                    <c:v>8.8881944173155539E-3</c:v>
                  </c:pt>
                  <c:pt idx="18">
                    <c:v>9.073771725877474E-3</c:v>
                  </c:pt>
                  <c:pt idx="19">
                    <c:v>9.7125348562223188E-3</c:v>
                  </c:pt>
                  <c:pt idx="20">
                    <c:v>9.8657657246325036E-3</c:v>
                  </c:pt>
                  <c:pt idx="21">
                    <c:v>1.1060440015358049E-2</c:v>
                  </c:pt>
                  <c:pt idx="22">
                    <c:v>1.1789826122551608E-2</c:v>
                  </c:pt>
                  <c:pt idx="23">
                    <c:v>1.2503332889007381E-2</c:v>
                  </c:pt>
                  <c:pt idx="24">
                    <c:v>1.3012814197295434E-2</c:v>
                  </c:pt>
                  <c:pt idx="25">
                    <c:v>1.517673658377627E-2</c:v>
                  </c:pt>
                  <c:pt idx="26">
                    <c:v>1.4502873278538048E-2</c:v>
                  </c:pt>
                  <c:pt idx="27">
                    <c:v>1.6165807537309507E-2</c:v>
                  </c:pt>
                  <c:pt idx="28">
                    <c:v>1.6000000000000014E-2</c:v>
                  </c:pt>
                  <c:pt idx="29">
                    <c:v>1.8147543451754948E-2</c:v>
                  </c:pt>
                  <c:pt idx="30">
                    <c:v>1.752141546793522E-2</c:v>
                  </c:pt>
                  <c:pt idx="31">
                    <c:v>1.9672315572905993E-2</c:v>
                  </c:pt>
                  <c:pt idx="32">
                    <c:v>1.9078784028338902E-2</c:v>
                  </c:pt>
                  <c:pt idx="33">
                    <c:v>2.020725942163689E-2</c:v>
                  </c:pt>
                  <c:pt idx="34">
                    <c:v>1.8520259177452151E-2</c:v>
                  </c:pt>
                  <c:pt idx="35">
                    <c:v>2.0663978319771844E-2</c:v>
                  </c:pt>
                  <c:pt idx="36">
                    <c:v>1.9519221295943152E-2</c:v>
                  </c:pt>
                  <c:pt idx="37">
                    <c:v>2.1071307505705471E-2</c:v>
                  </c:pt>
                  <c:pt idx="38">
                    <c:v>2.0502032419575697E-2</c:v>
                  </c:pt>
                  <c:pt idx="39">
                    <c:v>2.1031722072463132E-2</c:v>
                  </c:pt>
                  <c:pt idx="40">
                    <c:v>2.0502032419575697E-2</c:v>
                  </c:pt>
                  <c:pt idx="41">
                    <c:v>2.1007935008784995E-2</c:v>
                  </c:pt>
                  <c:pt idx="42">
                    <c:v>2.0008331597945243E-2</c:v>
                  </c:pt>
                  <c:pt idx="43">
                    <c:v>2.0550750189064489E-2</c:v>
                  </c:pt>
                  <c:pt idx="44">
                    <c:v>2.0132891827388654E-2</c:v>
                  </c:pt>
                  <c:pt idx="45">
                    <c:v>1.9553345834749939E-2</c:v>
                  </c:pt>
                  <c:pt idx="46">
                    <c:v>1.8009256878986784E-2</c:v>
                  </c:pt>
                  <c:pt idx="47">
                    <c:v>1.8009256878986787E-2</c:v>
                  </c:pt>
                  <c:pt idx="48">
                    <c:v>1.6502525059315404E-2</c:v>
                  </c:pt>
                  <c:pt idx="49">
                    <c:v>1.6041612554021274E-2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3.'!$E$72:$CZ$72</c:f>
              <c:numCache>
                <c:formatCode>0.0000</c:formatCode>
                <c:ptCount val="100"/>
                <c:pt idx="0">
                  <c:v>0.76266666666666671</c:v>
                </c:pt>
                <c:pt idx="1">
                  <c:v>0.74633333333333329</c:v>
                </c:pt>
                <c:pt idx="2">
                  <c:v>0.73433333333333339</c:v>
                </c:pt>
                <c:pt idx="3">
                  <c:v>0.71833333333333327</c:v>
                </c:pt>
                <c:pt idx="4">
                  <c:v>0.70733333333333326</c:v>
                </c:pt>
                <c:pt idx="5">
                  <c:v>0.69600000000000006</c:v>
                </c:pt>
                <c:pt idx="6">
                  <c:v>0.68766666666666676</c:v>
                </c:pt>
                <c:pt idx="7">
                  <c:v>0.67600000000000005</c:v>
                </c:pt>
                <c:pt idx="8">
                  <c:v>0.66666666666666663</c:v>
                </c:pt>
                <c:pt idx="9">
                  <c:v>0.65333333333333332</c:v>
                </c:pt>
                <c:pt idx="10">
                  <c:v>0.64233333333333331</c:v>
                </c:pt>
                <c:pt idx="11">
                  <c:v>0.62966666666666671</c:v>
                </c:pt>
                <c:pt idx="12">
                  <c:v>0.61833333333333329</c:v>
                </c:pt>
                <c:pt idx="13">
                  <c:v>0.60533333333333328</c:v>
                </c:pt>
                <c:pt idx="14">
                  <c:v>0.59433333333333327</c:v>
                </c:pt>
                <c:pt idx="15">
                  <c:v>0.58133333333333337</c:v>
                </c:pt>
                <c:pt idx="16">
                  <c:v>0.57033333333333325</c:v>
                </c:pt>
                <c:pt idx="17">
                  <c:v>0.55799999999999994</c:v>
                </c:pt>
                <c:pt idx="18">
                  <c:v>0.54733333333333334</c:v>
                </c:pt>
                <c:pt idx="19">
                  <c:v>0.53566666666666674</c:v>
                </c:pt>
                <c:pt idx="20">
                  <c:v>0.52533333333333332</c:v>
                </c:pt>
                <c:pt idx="21">
                  <c:v>0.51366666666666672</c:v>
                </c:pt>
                <c:pt idx="22">
                  <c:v>0.504</c:v>
                </c:pt>
                <c:pt idx="23">
                  <c:v>0.49333333333333335</c:v>
                </c:pt>
                <c:pt idx="24">
                  <c:v>0.48333333333333334</c:v>
                </c:pt>
                <c:pt idx="25">
                  <c:v>0.47266666666666662</c:v>
                </c:pt>
                <c:pt idx="26">
                  <c:v>0.46266666666666662</c:v>
                </c:pt>
                <c:pt idx="27">
                  <c:v>0.45166666666666666</c:v>
                </c:pt>
                <c:pt idx="28">
                  <c:v>0.442</c:v>
                </c:pt>
                <c:pt idx="29">
                  <c:v>0.4306666666666667</c:v>
                </c:pt>
                <c:pt idx="30">
                  <c:v>0.42099999999999999</c:v>
                </c:pt>
                <c:pt idx="31">
                  <c:v>0.41</c:v>
                </c:pt>
                <c:pt idx="32">
                  <c:v>0.40000000000000008</c:v>
                </c:pt>
                <c:pt idx="33">
                  <c:v>0.39033333333333325</c:v>
                </c:pt>
                <c:pt idx="34">
                  <c:v>0.38100000000000001</c:v>
                </c:pt>
                <c:pt idx="35">
                  <c:v>0.37200000000000005</c:v>
                </c:pt>
                <c:pt idx="36">
                  <c:v>0.36299999999999999</c:v>
                </c:pt>
                <c:pt idx="37">
                  <c:v>0.35400000000000004</c:v>
                </c:pt>
                <c:pt idx="38">
                  <c:v>0.34533333333333333</c:v>
                </c:pt>
                <c:pt idx="39">
                  <c:v>0.33733333333333332</c:v>
                </c:pt>
                <c:pt idx="40">
                  <c:v>0.32866666666666666</c:v>
                </c:pt>
                <c:pt idx="41">
                  <c:v>0.3213333333333333</c:v>
                </c:pt>
                <c:pt idx="42">
                  <c:v>0.3133333333333333</c:v>
                </c:pt>
                <c:pt idx="43">
                  <c:v>0.30733333333333329</c:v>
                </c:pt>
                <c:pt idx="44">
                  <c:v>0.29933333333333334</c:v>
                </c:pt>
                <c:pt idx="45">
                  <c:v>0.29333333333333333</c:v>
                </c:pt>
                <c:pt idx="46">
                  <c:v>0.28533333333333333</c:v>
                </c:pt>
                <c:pt idx="47">
                  <c:v>0.27933333333333332</c:v>
                </c:pt>
                <c:pt idx="48">
                  <c:v>0.27266666666666667</c:v>
                </c:pt>
                <c:pt idx="49">
                  <c:v>0.26633333333333337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9-487D-B074-BB57A9F1A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3.'!$E$69:$CZ$69</c:f>
              <c:numCache>
                <c:formatCode>0.0000</c:formatCode>
                <c:ptCount val="100"/>
                <c:pt idx="0">
                  <c:v>0.77200000000000002</c:v>
                </c:pt>
                <c:pt idx="1">
                  <c:v>0.748</c:v>
                </c:pt>
                <c:pt idx="2">
                  <c:v>0.74299999999999999</c:v>
                </c:pt>
                <c:pt idx="3">
                  <c:v>0.72199999999999998</c:v>
                </c:pt>
                <c:pt idx="4">
                  <c:v>0.71599999999999997</c:v>
                </c:pt>
                <c:pt idx="5">
                  <c:v>0.70099999999999996</c:v>
                </c:pt>
                <c:pt idx="6">
                  <c:v>0.69799999999999995</c:v>
                </c:pt>
                <c:pt idx="7">
                  <c:v>0.68100000000000005</c:v>
                </c:pt>
                <c:pt idx="8">
                  <c:v>0.67500000000000004</c:v>
                </c:pt>
                <c:pt idx="9">
                  <c:v>0.65800000000000003</c:v>
                </c:pt>
                <c:pt idx="10">
                  <c:v>0.64900000000000002</c:v>
                </c:pt>
                <c:pt idx="11">
                  <c:v>0.63500000000000001</c:v>
                </c:pt>
                <c:pt idx="12">
                  <c:v>0.627</c:v>
                </c:pt>
                <c:pt idx="13">
                  <c:v>0.61099999999999999</c:v>
                </c:pt>
                <c:pt idx="14">
                  <c:v>0.60399999999999998</c:v>
                </c:pt>
                <c:pt idx="15">
                  <c:v>0.58699999999999997</c:v>
                </c:pt>
                <c:pt idx="16">
                  <c:v>0.57799999999999996</c:v>
                </c:pt>
                <c:pt idx="17">
                  <c:v>0.56100000000000005</c:v>
                </c:pt>
                <c:pt idx="18">
                  <c:v>0.55400000000000005</c:v>
                </c:pt>
                <c:pt idx="19">
                  <c:v>0.53800000000000003</c:v>
                </c:pt>
                <c:pt idx="20">
                  <c:v>0.53</c:v>
                </c:pt>
                <c:pt idx="21">
                  <c:v>0.51500000000000001</c:v>
                </c:pt>
                <c:pt idx="22">
                  <c:v>0.50700000000000001</c:v>
                </c:pt>
                <c:pt idx="23">
                  <c:v>0.49299999999999999</c:v>
                </c:pt>
                <c:pt idx="24">
                  <c:v>0.48399999999999999</c:v>
                </c:pt>
                <c:pt idx="25">
                  <c:v>0.47</c:v>
                </c:pt>
                <c:pt idx="26">
                  <c:v>0.46300000000000002</c:v>
                </c:pt>
                <c:pt idx="27">
                  <c:v>0.44900000000000001</c:v>
                </c:pt>
                <c:pt idx="28">
                  <c:v>0.442</c:v>
                </c:pt>
                <c:pt idx="29">
                  <c:v>0.42799999999999999</c:v>
                </c:pt>
                <c:pt idx="30">
                  <c:v>0.42</c:v>
                </c:pt>
                <c:pt idx="31">
                  <c:v>0.40699999999999997</c:v>
                </c:pt>
                <c:pt idx="32">
                  <c:v>0.39800000000000002</c:v>
                </c:pt>
                <c:pt idx="33">
                  <c:v>0.38700000000000001</c:v>
                </c:pt>
                <c:pt idx="34">
                  <c:v>0.38</c:v>
                </c:pt>
                <c:pt idx="35">
                  <c:v>0.36899999999999999</c:v>
                </c:pt>
                <c:pt idx="36">
                  <c:v>0.36199999999999999</c:v>
                </c:pt>
                <c:pt idx="37">
                  <c:v>0.35199999999999998</c:v>
                </c:pt>
                <c:pt idx="38">
                  <c:v>0.34499999999999997</c:v>
                </c:pt>
                <c:pt idx="39">
                  <c:v>0.33600000000000002</c:v>
                </c:pt>
                <c:pt idx="40">
                  <c:v>0.32900000000000001</c:v>
                </c:pt>
                <c:pt idx="41">
                  <c:v>0.32200000000000001</c:v>
                </c:pt>
                <c:pt idx="42">
                  <c:v>0.314</c:v>
                </c:pt>
                <c:pt idx="43">
                  <c:v>0.309</c:v>
                </c:pt>
                <c:pt idx="44">
                  <c:v>0.30199999999999999</c:v>
                </c:pt>
                <c:pt idx="45">
                  <c:v>0.29499999999999998</c:v>
                </c:pt>
                <c:pt idx="46">
                  <c:v>0.28599999999999998</c:v>
                </c:pt>
                <c:pt idx="47">
                  <c:v>0.28000000000000003</c:v>
                </c:pt>
                <c:pt idx="48">
                  <c:v>0.27300000000000002</c:v>
                </c:pt>
                <c:pt idx="49">
                  <c:v>0.26500000000000001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D-4CDD-9182-B26DB143076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3.'!$E$70:$CZ$70</c:f>
              <c:numCache>
                <c:formatCode>0.0000</c:formatCode>
                <c:ptCount val="100"/>
                <c:pt idx="0">
                  <c:v>0.75800000000000001</c:v>
                </c:pt>
                <c:pt idx="1">
                  <c:v>0.751</c:v>
                </c:pt>
                <c:pt idx="2">
                  <c:v>0.73599999999999999</c:v>
                </c:pt>
                <c:pt idx="3">
                  <c:v>0.72799999999999998</c:v>
                </c:pt>
                <c:pt idx="4">
                  <c:v>0.71299999999999997</c:v>
                </c:pt>
                <c:pt idx="5">
                  <c:v>0.70499999999999996</c:v>
                </c:pt>
                <c:pt idx="6">
                  <c:v>0.68899999999999995</c:v>
                </c:pt>
                <c:pt idx="7">
                  <c:v>0.68200000000000005</c:v>
                </c:pt>
                <c:pt idx="8">
                  <c:v>0.66700000000000004</c:v>
                </c:pt>
                <c:pt idx="9">
                  <c:v>0.65800000000000003</c:v>
                </c:pt>
                <c:pt idx="10">
                  <c:v>0.64400000000000002</c:v>
                </c:pt>
                <c:pt idx="11">
                  <c:v>0.63300000000000001</c:v>
                </c:pt>
                <c:pt idx="12">
                  <c:v>0.62</c:v>
                </c:pt>
                <c:pt idx="13">
                  <c:v>0.60899999999999999</c:v>
                </c:pt>
                <c:pt idx="14">
                  <c:v>0.59599999999999997</c:v>
                </c:pt>
                <c:pt idx="15">
                  <c:v>0.58599999999999997</c:v>
                </c:pt>
                <c:pt idx="16">
                  <c:v>0.57299999999999995</c:v>
                </c:pt>
                <c:pt idx="17">
                  <c:v>0.56499999999999995</c:v>
                </c:pt>
                <c:pt idx="18">
                  <c:v>0.55100000000000005</c:v>
                </c:pt>
                <c:pt idx="19">
                  <c:v>0.54400000000000004</c:v>
                </c:pt>
                <c:pt idx="20">
                  <c:v>0.53200000000000003</c:v>
                </c:pt>
                <c:pt idx="21">
                  <c:v>0.52400000000000002</c:v>
                </c:pt>
                <c:pt idx="22">
                  <c:v>0.51400000000000001</c:v>
                </c:pt>
                <c:pt idx="23">
                  <c:v>0.50600000000000001</c:v>
                </c:pt>
                <c:pt idx="24">
                  <c:v>0.496</c:v>
                </c:pt>
                <c:pt idx="25">
                  <c:v>0.48899999999999999</c:v>
                </c:pt>
                <c:pt idx="26">
                  <c:v>0.47699999999999998</c:v>
                </c:pt>
                <c:pt idx="27">
                  <c:v>0.46899999999999997</c:v>
                </c:pt>
                <c:pt idx="28">
                  <c:v>0.45800000000000002</c:v>
                </c:pt>
                <c:pt idx="29">
                  <c:v>0.45</c:v>
                </c:pt>
                <c:pt idx="30">
                  <c:v>0.439</c:v>
                </c:pt>
                <c:pt idx="31">
                  <c:v>0.43099999999999999</c:v>
                </c:pt>
                <c:pt idx="32">
                  <c:v>0.42</c:v>
                </c:pt>
                <c:pt idx="33">
                  <c:v>0.41199999999999998</c:v>
                </c:pt>
                <c:pt idx="34">
                  <c:v>0.4</c:v>
                </c:pt>
                <c:pt idx="35">
                  <c:v>0.39400000000000002</c:v>
                </c:pt>
                <c:pt idx="36">
                  <c:v>0.38300000000000001</c:v>
                </c:pt>
                <c:pt idx="37">
                  <c:v>0.376</c:v>
                </c:pt>
                <c:pt idx="38">
                  <c:v>0.36599999999999999</c:v>
                </c:pt>
                <c:pt idx="39">
                  <c:v>0.35899999999999999</c:v>
                </c:pt>
                <c:pt idx="40">
                  <c:v>0.34899999999999998</c:v>
                </c:pt>
                <c:pt idx="41">
                  <c:v>0.34200000000000003</c:v>
                </c:pt>
                <c:pt idx="42">
                  <c:v>0.33300000000000002</c:v>
                </c:pt>
                <c:pt idx="43">
                  <c:v>0.32700000000000001</c:v>
                </c:pt>
                <c:pt idx="44">
                  <c:v>0.318</c:v>
                </c:pt>
                <c:pt idx="45">
                  <c:v>0.312</c:v>
                </c:pt>
                <c:pt idx="46">
                  <c:v>0.30299999999999999</c:v>
                </c:pt>
                <c:pt idx="47">
                  <c:v>0.29699999999999999</c:v>
                </c:pt>
                <c:pt idx="48">
                  <c:v>0.28899999999999998</c:v>
                </c:pt>
                <c:pt idx="49">
                  <c:v>0.28299999999999997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2D-4CDD-9182-B26DB143076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3.'!$E$71:$CZ$71</c:f>
              <c:numCache>
                <c:formatCode>0.0000</c:formatCode>
                <c:ptCount val="100"/>
                <c:pt idx="0">
                  <c:v>0.75800000000000001</c:v>
                </c:pt>
                <c:pt idx="1">
                  <c:v>0.74</c:v>
                </c:pt>
                <c:pt idx="2">
                  <c:v>0.72399999999999998</c:v>
                </c:pt>
                <c:pt idx="3">
                  <c:v>0.70499999999999996</c:v>
                </c:pt>
                <c:pt idx="4">
                  <c:v>0.69299999999999995</c:v>
                </c:pt>
                <c:pt idx="5">
                  <c:v>0.68200000000000005</c:v>
                </c:pt>
                <c:pt idx="6">
                  <c:v>0.67600000000000005</c:v>
                </c:pt>
                <c:pt idx="7">
                  <c:v>0.66500000000000004</c:v>
                </c:pt>
                <c:pt idx="8">
                  <c:v>0.65800000000000003</c:v>
                </c:pt>
                <c:pt idx="9">
                  <c:v>0.64400000000000002</c:v>
                </c:pt>
                <c:pt idx="10">
                  <c:v>0.63400000000000001</c:v>
                </c:pt>
                <c:pt idx="11">
                  <c:v>0.621</c:v>
                </c:pt>
                <c:pt idx="12">
                  <c:v>0.60799999999999998</c:v>
                </c:pt>
                <c:pt idx="13">
                  <c:v>0.59599999999999997</c:v>
                </c:pt>
                <c:pt idx="14">
                  <c:v>0.58299999999999996</c:v>
                </c:pt>
                <c:pt idx="15">
                  <c:v>0.57099999999999995</c:v>
                </c:pt>
                <c:pt idx="16">
                  <c:v>0.56000000000000005</c:v>
                </c:pt>
                <c:pt idx="17">
                  <c:v>0.54800000000000004</c:v>
                </c:pt>
                <c:pt idx="18">
                  <c:v>0.53700000000000003</c:v>
                </c:pt>
                <c:pt idx="19">
                  <c:v>0.52500000000000002</c:v>
                </c:pt>
                <c:pt idx="20">
                  <c:v>0.51400000000000001</c:v>
                </c:pt>
                <c:pt idx="21">
                  <c:v>0.502</c:v>
                </c:pt>
                <c:pt idx="22">
                  <c:v>0.49099999999999999</c:v>
                </c:pt>
                <c:pt idx="23">
                  <c:v>0.48099999999999998</c:v>
                </c:pt>
                <c:pt idx="24">
                  <c:v>0.47</c:v>
                </c:pt>
                <c:pt idx="25">
                  <c:v>0.45900000000000002</c:v>
                </c:pt>
                <c:pt idx="26">
                  <c:v>0.44800000000000001</c:v>
                </c:pt>
                <c:pt idx="27">
                  <c:v>0.437</c:v>
                </c:pt>
                <c:pt idx="28">
                  <c:v>0.42599999999999999</c:v>
                </c:pt>
                <c:pt idx="29">
                  <c:v>0.41399999999999998</c:v>
                </c:pt>
                <c:pt idx="30">
                  <c:v>0.40400000000000003</c:v>
                </c:pt>
                <c:pt idx="31">
                  <c:v>0.39200000000000002</c:v>
                </c:pt>
                <c:pt idx="32">
                  <c:v>0.38200000000000001</c:v>
                </c:pt>
                <c:pt idx="33">
                  <c:v>0.372</c:v>
                </c:pt>
                <c:pt idx="34">
                  <c:v>0.36299999999999999</c:v>
                </c:pt>
                <c:pt idx="35">
                  <c:v>0.35299999999999998</c:v>
                </c:pt>
                <c:pt idx="36">
                  <c:v>0.34399999999999997</c:v>
                </c:pt>
                <c:pt idx="37">
                  <c:v>0.33400000000000002</c:v>
                </c:pt>
                <c:pt idx="38">
                  <c:v>0.32500000000000001</c:v>
                </c:pt>
                <c:pt idx="39">
                  <c:v>0.317</c:v>
                </c:pt>
                <c:pt idx="40">
                  <c:v>0.308</c:v>
                </c:pt>
                <c:pt idx="41">
                  <c:v>0.3</c:v>
                </c:pt>
                <c:pt idx="42">
                  <c:v>0.29299999999999998</c:v>
                </c:pt>
                <c:pt idx="43">
                  <c:v>0.28599999999999998</c:v>
                </c:pt>
                <c:pt idx="44">
                  <c:v>0.27800000000000002</c:v>
                </c:pt>
                <c:pt idx="45">
                  <c:v>0.27300000000000002</c:v>
                </c:pt>
                <c:pt idx="46">
                  <c:v>0.26700000000000002</c:v>
                </c:pt>
                <c:pt idx="47">
                  <c:v>0.26100000000000001</c:v>
                </c:pt>
                <c:pt idx="48">
                  <c:v>0.25600000000000001</c:v>
                </c:pt>
                <c:pt idx="49">
                  <c:v>0.251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2D-4CDD-9182-B26DB1430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4.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3.'!$E$84:$CZ$84</c:f>
              <c:numCache>
                <c:formatCode>0.0000</c:formatCode>
                <c:ptCount val="100"/>
                <c:pt idx="0">
                  <c:v>0.75600000000000001</c:v>
                </c:pt>
                <c:pt idx="1">
                  <c:v>0.74199999999999999</c:v>
                </c:pt>
                <c:pt idx="2">
                  <c:v>0.73899999999999999</c:v>
                </c:pt>
                <c:pt idx="3">
                  <c:v>0.72299999999999998</c:v>
                </c:pt>
                <c:pt idx="4">
                  <c:v>0.71899999999999997</c:v>
                </c:pt>
                <c:pt idx="5">
                  <c:v>0.70199999999999996</c:v>
                </c:pt>
                <c:pt idx="6">
                  <c:v>0.7</c:v>
                </c:pt>
                <c:pt idx="7">
                  <c:v>0.68200000000000005</c:v>
                </c:pt>
                <c:pt idx="8">
                  <c:v>0.68</c:v>
                </c:pt>
                <c:pt idx="9">
                  <c:v>0.66500000000000004</c:v>
                </c:pt>
                <c:pt idx="10">
                  <c:v>0.65900000000000003</c:v>
                </c:pt>
                <c:pt idx="11">
                  <c:v>0.64600000000000002</c:v>
                </c:pt>
                <c:pt idx="12">
                  <c:v>0.64</c:v>
                </c:pt>
                <c:pt idx="13">
                  <c:v>0.625</c:v>
                </c:pt>
                <c:pt idx="14">
                  <c:v>0.62</c:v>
                </c:pt>
                <c:pt idx="15">
                  <c:v>0.60199999999999998</c:v>
                </c:pt>
                <c:pt idx="16">
                  <c:v>0.59899999999999998</c:v>
                </c:pt>
                <c:pt idx="17">
                  <c:v>0.58199999999999996</c:v>
                </c:pt>
                <c:pt idx="18">
                  <c:v>0.57799999999999996</c:v>
                </c:pt>
                <c:pt idx="19">
                  <c:v>0.56100000000000005</c:v>
                </c:pt>
                <c:pt idx="20">
                  <c:v>0.55500000000000005</c:v>
                </c:pt>
                <c:pt idx="21">
                  <c:v>0.54</c:v>
                </c:pt>
                <c:pt idx="22">
                  <c:v>0.53300000000000003</c:v>
                </c:pt>
                <c:pt idx="23">
                  <c:v>0.51800000000000002</c:v>
                </c:pt>
                <c:pt idx="24">
                  <c:v>0.51100000000000001</c:v>
                </c:pt>
                <c:pt idx="25">
                  <c:v>0.496</c:v>
                </c:pt>
                <c:pt idx="26">
                  <c:v>0.49099999999999999</c:v>
                </c:pt>
                <c:pt idx="27">
                  <c:v>0.47599999999999998</c:v>
                </c:pt>
                <c:pt idx="28">
                  <c:v>0.47099999999999997</c:v>
                </c:pt>
                <c:pt idx="29">
                  <c:v>0.45600000000000002</c:v>
                </c:pt>
                <c:pt idx="30">
                  <c:v>0.45</c:v>
                </c:pt>
                <c:pt idx="31">
                  <c:v>0.437</c:v>
                </c:pt>
                <c:pt idx="32">
                  <c:v>0.43</c:v>
                </c:pt>
                <c:pt idx="33">
                  <c:v>0.41799999999999998</c:v>
                </c:pt>
                <c:pt idx="34">
                  <c:v>0.41199999999999998</c:v>
                </c:pt>
                <c:pt idx="35">
                  <c:v>0.40100000000000002</c:v>
                </c:pt>
                <c:pt idx="36">
                  <c:v>0.39500000000000002</c:v>
                </c:pt>
                <c:pt idx="37">
                  <c:v>0.38500000000000001</c:v>
                </c:pt>
                <c:pt idx="38">
                  <c:v>0.38</c:v>
                </c:pt>
                <c:pt idx="39">
                  <c:v>0.37</c:v>
                </c:pt>
                <c:pt idx="40">
                  <c:v>0.36299999999999999</c:v>
                </c:pt>
                <c:pt idx="41">
                  <c:v>0.35499999999999998</c:v>
                </c:pt>
                <c:pt idx="42">
                  <c:v>0.34699999999999998</c:v>
                </c:pt>
                <c:pt idx="43">
                  <c:v>0.33900000000000002</c:v>
                </c:pt>
                <c:pt idx="44">
                  <c:v>0.33300000000000002</c:v>
                </c:pt>
                <c:pt idx="45">
                  <c:v>0.32400000000000001</c:v>
                </c:pt>
                <c:pt idx="46">
                  <c:v>0.316</c:v>
                </c:pt>
                <c:pt idx="47">
                  <c:v>0.30599999999999999</c:v>
                </c:pt>
                <c:pt idx="48">
                  <c:v>0.30099999999999999</c:v>
                </c:pt>
                <c:pt idx="49">
                  <c:v>0.28899999999999998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C-4A2E-AB93-2C7BD8246989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3.'!$E$85:$CZ$85</c:f>
              <c:numCache>
                <c:formatCode>0.0000</c:formatCode>
                <c:ptCount val="100"/>
                <c:pt idx="0">
                  <c:v>0.754</c:v>
                </c:pt>
                <c:pt idx="1">
                  <c:v>0.75</c:v>
                </c:pt>
                <c:pt idx="2">
                  <c:v>0.72599999999999998</c:v>
                </c:pt>
                <c:pt idx="3">
                  <c:v>0.72499999999999998</c:v>
                </c:pt>
                <c:pt idx="4">
                  <c:v>0.70199999999999996</c:v>
                </c:pt>
                <c:pt idx="5">
                  <c:v>0.7</c:v>
                </c:pt>
                <c:pt idx="6">
                  <c:v>0.67800000000000005</c:v>
                </c:pt>
                <c:pt idx="7">
                  <c:v>0.67500000000000004</c:v>
                </c:pt>
                <c:pt idx="8">
                  <c:v>0.65400000000000003</c:v>
                </c:pt>
                <c:pt idx="9">
                  <c:v>0.65</c:v>
                </c:pt>
                <c:pt idx="10">
                  <c:v>0.629</c:v>
                </c:pt>
                <c:pt idx="11">
                  <c:v>0.624</c:v>
                </c:pt>
                <c:pt idx="12">
                  <c:v>0.60499999999999998</c:v>
                </c:pt>
                <c:pt idx="13">
                  <c:v>0.60099999999999998</c:v>
                </c:pt>
                <c:pt idx="14">
                  <c:v>0.58199999999999996</c:v>
                </c:pt>
                <c:pt idx="15">
                  <c:v>0.57799999999999996</c:v>
                </c:pt>
                <c:pt idx="16">
                  <c:v>0.56100000000000005</c:v>
                </c:pt>
                <c:pt idx="17">
                  <c:v>0.55800000000000005</c:v>
                </c:pt>
                <c:pt idx="18">
                  <c:v>0.54200000000000004</c:v>
                </c:pt>
                <c:pt idx="19">
                  <c:v>0.54</c:v>
                </c:pt>
                <c:pt idx="20">
                  <c:v>0.52600000000000002</c:v>
                </c:pt>
                <c:pt idx="21">
                  <c:v>0.52400000000000002</c:v>
                </c:pt>
                <c:pt idx="22">
                  <c:v>0.51100000000000001</c:v>
                </c:pt>
                <c:pt idx="23">
                  <c:v>0.50900000000000001</c:v>
                </c:pt>
                <c:pt idx="24">
                  <c:v>0.496</c:v>
                </c:pt>
                <c:pt idx="25">
                  <c:v>0.49299999999999999</c:v>
                </c:pt>
                <c:pt idx="26">
                  <c:v>0.47899999999999998</c:v>
                </c:pt>
                <c:pt idx="27">
                  <c:v>0.47499999999999998</c:v>
                </c:pt>
                <c:pt idx="28">
                  <c:v>0.46100000000000002</c:v>
                </c:pt>
                <c:pt idx="29">
                  <c:v>0.45800000000000002</c:v>
                </c:pt>
                <c:pt idx="30">
                  <c:v>0.443</c:v>
                </c:pt>
                <c:pt idx="31">
                  <c:v>0.44</c:v>
                </c:pt>
                <c:pt idx="32">
                  <c:v>0.42599999999999999</c:v>
                </c:pt>
                <c:pt idx="33">
                  <c:v>0.42099999999999999</c:v>
                </c:pt>
                <c:pt idx="34">
                  <c:v>0.40600000000000003</c:v>
                </c:pt>
                <c:pt idx="35">
                  <c:v>0.40400000000000003</c:v>
                </c:pt>
                <c:pt idx="36">
                  <c:v>0.39100000000000001</c:v>
                </c:pt>
                <c:pt idx="37">
                  <c:v>0.38700000000000001</c:v>
                </c:pt>
                <c:pt idx="38">
                  <c:v>0.375</c:v>
                </c:pt>
                <c:pt idx="39">
                  <c:v>0.371</c:v>
                </c:pt>
                <c:pt idx="40">
                  <c:v>0.35899999999999999</c:v>
                </c:pt>
                <c:pt idx="41">
                  <c:v>0.35599999999999998</c:v>
                </c:pt>
                <c:pt idx="42">
                  <c:v>0.34499999999999997</c:v>
                </c:pt>
                <c:pt idx="43">
                  <c:v>0.34200000000000003</c:v>
                </c:pt>
                <c:pt idx="44">
                  <c:v>0.33200000000000002</c:v>
                </c:pt>
                <c:pt idx="45">
                  <c:v>0.32700000000000001</c:v>
                </c:pt>
                <c:pt idx="46">
                  <c:v>0.317</c:v>
                </c:pt>
                <c:pt idx="47">
                  <c:v>0.314</c:v>
                </c:pt>
                <c:pt idx="48">
                  <c:v>0.30299999999999999</c:v>
                </c:pt>
                <c:pt idx="49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0C-4A2E-AB93-2C7BD8246989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3.'!$E$86:$CZ$86</c:f>
              <c:numCache>
                <c:formatCode>0.0000</c:formatCode>
                <c:ptCount val="100"/>
                <c:pt idx="0">
                  <c:v>0.77800000000000002</c:v>
                </c:pt>
                <c:pt idx="1">
                  <c:v>0.754</c:v>
                </c:pt>
                <c:pt idx="2">
                  <c:v>0.74299999999999999</c:v>
                </c:pt>
                <c:pt idx="3">
                  <c:v>0.72299999999999998</c:v>
                </c:pt>
                <c:pt idx="4">
                  <c:v>0.71</c:v>
                </c:pt>
                <c:pt idx="5">
                  <c:v>0.69699999999999995</c:v>
                </c:pt>
                <c:pt idx="6">
                  <c:v>0.69199999999999995</c:v>
                </c:pt>
                <c:pt idx="7">
                  <c:v>0.68200000000000005</c:v>
                </c:pt>
                <c:pt idx="8">
                  <c:v>0.68200000000000005</c:v>
                </c:pt>
                <c:pt idx="9">
                  <c:v>0.67</c:v>
                </c:pt>
                <c:pt idx="10">
                  <c:v>0.66500000000000004</c:v>
                </c:pt>
                <c:pt idx="11">
                  <c:v>0.65200000000000002</c:v>
                </c:pt>
                <c:pt idx="12">
                  <c:v>0.64100000000000001</c:v>
                </c:pt>
                <c:pt idx="13">
                  <c:v>0.629</c:v>
                </c:pt>
                <c:pt idx="14">
                  <c:v>0.61399999999999999</c:v>
                </c:pt>
                <c:pt idx="15">
                  <c:v>0.59899999999999998</c:v>
                </c:pt>
                <c:pt idx="16">
                  <c:v>0.58699999999999997</c:v>
                </c:pt>
                <c:pt idx="17">
                  <c:v>0.57299999999999995</c:v>
                </c:pt>
                <c:pt idx="18">
                  <c:v>0.56200000000000006</c:v>
                </c:pt>
                <c:pt idx="19">
                  <c:v>0.54600000000000004</c:v>
                </c:pt>
                <c:pt idx="20">
                  <c:v>0.53600000000000003</c:v>
                </c:pt>
                <c:pt idx="21">
                  <c:v>0.52300000000000002</c:v>
                </c:pt>
                <c:pt idx="22">
                  <c:v>0.51200000000000001</c:v>
                </c:pt>
                <c:pt idx="23">
                  <c:v>0.5</c:v>
                </c:pt>
                <c:pt idx="24">
                  <c:v>0.49099999999999999</c:v>
                </c:pt>
                <c:pt idx="25">
                  <c:v>0.47799999999999998</c:v>
                </c:pt>
                <c:pt idx="26">
                  <c:v>0.46899999999999997</c:v>
                </c:pt>
                <c:pt idx="27">
                  <c:v>0.45700000000000002</c:v>
                </c:pt>
                <c:pt idx="28">
                  <c:v>0.44800000000000001</c:v>
                </c:pt>
                <c:pt idx="29">
                  <c:v>0.436</c:v>
                </c:pt>
                <c:pt idx="30">
                  <c:v>0.42799999999999999</c:v>
                </c:pt>
                <c:pt idx="31">
                  <c:v>0.41499999999999998</c:v>
                </c:pt>
                <c:pt idx="32">
                  <c:v>0.40699999999999997</c:v>
                </c:pt>
                <c:pt idx="33">
                  <c:v>0.39500000000000002</c:v>
                </c:pt>
                <c:pt idx="34">
                  <c:v>0.38800000000000001</c:v>
                </c:pt>
                <c:pt idx="35">
                  <c:v>0.376</c:v>
                </c:pt>
                <c:pt idx="36">
                  <c:v>0.36799999999999999</c:v>
                </c:pt>
                <c:pt idx="37">
                  <c:v>0.35799999999999998</c:v>
                </c:pt>
                <c:pt idx="38">
                  <c:v>0.35</c:v>
                </c:pt>
                <c:pt idx="39">
                  <c:v>0.34100000000000003</c:v>
                </c:pt>
                <c:pt idx="40">
                  <c:v>0.33300000000000002</c:v>
                </c:pt>
                <c:pt idx="41">
                  <c:v>0.32400000000000001</c:v>
                </c:pt>
                <c:pt idx="42">
                  <c:v>0.318</c:v>
                </c:pt>
                <c:pt idx="43">
                  <c:v>0.31</c:v>
                </c:pt>
                <c:pt idx="44">
                  <c:v>0.30299999999999999</c:v>
                </c:pt>
                <c:pt idx="45">
                  <c:v>0.29499999999999998</c:v>
                </c:pt>
                <c:pt idx="46">
                  <c:v>0.28999999999999998</c:v>
                </c:pt>
                <c:pt idx="47">
                  <c:v>0.28199999999999997</c:v>
                </c:pt>
                <c:pt idx="48">
                  <c:v>0.27600000000000002</c:v>
                </c:pt>
                <c:pt idx="49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0C-4A2E-AB93-2C7BD8246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3.'!$E$99:$CZ$99</c:f>
              <c:numCache>
                <c:formatCode>0.0000</c:formatCode>
                <c:ptCount val="100"/>
                <c:pt idx="0">
                  <c:v>0.76600000000000001</c:v>
                </c:pt>
                <c:pt idx="1">
                  <c:v>0.75</c:v>
                </c:pt>
                <c:pt idx="2">
                  <c:v>0.74099999999999999</c:v>
                </c:pt>
                <c:pt idx="3">
                  <c:v>0.72399999999999998</c:v>
                </c:pt>
                <c:pt idx="4">
                  <c:v>0.71399999999999997</c:v>
                </c:pt>
                <c:pt idx="5">
                  <c:v>0.70099999999999996</c:v>
                </c:pt>
                <c:pt idx="6">
                  <c:v>0.69399999999999995</c:v>
                </c:pt>
                <c:pt idx="7">
                  <c:v>0.68400000000000005</c:v>
                </c:pt>
                <c:pt idx="8">
                  <c:v>0.67600000000000005</c:v>
                </c:pt>
                <c:pt idx="9">
                  <c:v>0.66700000000000004</c:v>
                </c:pt>
                <c:pt idx="10">
                  <c:v>0.65600000000000003</c:v>
                </c:pt>
                <c:pt idx="11">
                  <c:v>0.64600000000000002</c:v>
                </c:pt>
                <c:pt idx="12">
                  <c:v>0.63700000000000001</c:v>
                </c:pt>
                <c:pt idx="13">
                  <c:v>0.625</c:v>
                </c:pt>
                <c:pt idx="14">
                  <c:v>0.61699999999999999</c:v>
                </c:pt>
                <c:pt idx="15">
                  <c:v>0.60399999999999998</c:v>
                </c:pt>
                <c:pt idx="16">
                  <c:v>0.59599999999999997</c:v>
                </c:pt>
                <c:pt idx="17">
                  <c:v>0.58399999999999996</c:v>
                </c:pt>
                <c:pt idx="18">
                  <c:v>0.57599999999999996</c:v>
                </c:pt>
                <c:pt idx="19">
                  <c:v>0.56499999999999995</c:v>
                </c:pt>
                <c:pt idx="20">
                  <c:v>0.55600000000000005</c:v>
                </c:pt>
                <c:pt idx="21">
                  <c:v>0.54700000000000004</c:v>
                </c:pt>
                <c:pt idx="22">
                  <c:v>0.53800000000000003</c:v>
                </c:pt>
                <c:pt idx="23">
                  <c:v>0.52800000000000002</c:v>
                </c:pt>
                <c:pt idx="24">
                  <c:v>0.51800000000000002</c:v>
                </c:pt>
                <c:pt idx="25">
                  <c:v>0.50800000000000001</c:v>
                </c:pt>
                <c:pt idx="26">
                  <c:v>0.5</c:v>
                </c:pt>
                <c:pt idx="27">
                  <c:v>0.49</c:v>
                </c:pt>
                <c:pt idx="28">
                  <c:v>0.48299999999999998</c:v>
                </c:pt>
                <c:pt idx="29">
                  <c:v>0.47199999999999998</c:v>
                </c:pt>
                <c:pt idx="30">
                  <c:v>0.46400000000000002</c:v>
                </c:pt>
                <c:pt idx="31">
                  <c:v>0.45500000000000002</c:v>
                </c:pt>
                <c:pt idx="32">
                  <c:v>0.44700000000000001</c:v>
                </c:pt>
                <c:pt idx="33">
                  <c:v>0.439</c:v>
                </c:pt>
                <c:pt idx="34">
                  <c:v>0.432</c:v>
                </c:pt>
                <c:pt idx="35">
                  <c:v>0.42399999999999999</c:v>
                </c:pt>
                <c:pt idx="36">
                  <c:v>0.41699999999999998</c:v>
                </c:pt>
                <c:pt idx="37">
                  <c:v>0.41099999999999998</c:v>
                </c:pt>
                <c:pt idx="38">
                  <c:v>0.40400000000000003</c:v>
                </c:pt>
                <c:pt idx="39">
                  <c:v>0.39800000000000002</c:v>
                </c:pt>
                <c:pt idx="40">
                  <c:v>0.39100000000000001</c:v>
                </c:pt>
                <c:pt idx="41">
                  <c:v>0.38600000000000001</c:v>
                </c:pt>
                <c:pt idx="42">
                  <c:v>0.378</c:v>
                </c:pt>
                <c:pt idx="43">
                  <c:v>0.374</c:v>
                </c:pt>
                <c:pt idx="44">
                  <c:v>0.36699999999999999</c:v>
                </c:pt>
                <c:pt idx="45">
                  <c:v>0.36199999999999999</c:v>
                </c:pt>
                <c:pt idx="46">
                  <c:v>0.35299999999999998</c:v>
                </c:pt>
                <c:pt idx="47">
                  <c:v>0.34899999999999998</c:v>
                </c:pt>
                <c:pt idx="48">
                  <c:v>0.34</c:v>
                </c:pt>
                <c:pt idx="49">
                  <c:v>0.33400000000000002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3-40FE-9C5E-FB93F7ED9EF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3.'!$E$100:$CZ$100</c:f>
              <c:numCache>
                <c:formatCode>0.0000</c:formatCode>
                <c:ptCount val="100"/>
                <c:pt idx="0">
                  <c:v>0.75800000000000001</c:v>
                </c:pt>
                <c:pt idx="1">
                  <c:v>0.75</c:v>
                </c:pt>
                <c:pt idx="2">
                  <c:v>0.73499999999999999</c:v>
                </c:pt>
                <c:pt idx="3">
                  <c:v>0.72799999999999998</c:v>
                </c:pt>
                <c:pt idx="4">
                  <c:v>0.71299999999999997</c:v>
                </c:pt>
                <c:pt idx="5">
                  <c:v>0.70699999999999996</c:v>
                </c:pt>
                <c:pt idx="6">
                  <c:v>0.69099999999999995</c:v>
                </c:pt>
                <c:pt idx="7">
                  <c:v>0.68500000000000005</c:v>
                </c:pt>
                <c:pt idx="8">
                  <c:v>0.67</c:v>
                </c:pt>
                <c:pt idx="9">
                  <c:v>0.66400000000000003</c:v>
                </c:pt>
                <c:pt idx="10">
                  <c:v>0.65</c:v>
                </c:pt>
                <c:pt idx="11">
                  <c:v>0.64200000000000002</c:v>
                </c:pt>
                <c:pt idx="12">
                  <c:v>0.629</c:v>
                </c:pt>
                <c:pt idx="13">
                  <c:v>0.621</c:v>
                </c:pt>
                <c:pt idx="14">
                  <c:v>0.60899999999999999</c:v>
                </c:pt>
                <c:pt idx="15">
                  <c:v>0.60099999999999998</c:v>
                </c:pt>
                <c:pt idx="16">
                  <c:v>0.59</c:v>
                </c:pt>
                <c:pt idx="17">
                  <c:v>0.58299999999999996</c:v>
                </c:pt>
                <c:pt idx="18">
                  <c:v>0.57099999999999995</c:v>
                </c:pt>
                <c:pt idx="19">
                  <c:v>0.56699999999999995</c:v>
                </c:pt>
                <c:pt idx="20">
                  <c:v>0.55600000000000005</c:v>
                </c:pt>
                <c:pt idx="21">
                  <c:v>0.55100000000000005</c:v>
                </c:pt>
                <c:pt idx="22">
                  <c:v>0.54</c:v>
                </c:pt>
                <c:pt idx="23">
                  <c:v>0.53600000000000003</c:v>
                </c:pt>
                <c:pt idx="24">
                  <c:v>0.52500000000000002</c:v>
                </c:pt>
                <c:pt idx="25">
                  <c:v>0.52</c:v>
                </c:pt>
                <c:pt idx="26">
                  <c:v>0.50900000000000001</c:v>
                </c:pt>
                <c:pt idx="27">
                  <c:v>0.504</c:v>
                </c:pt>
                <c:pt idx="28">
                  <c:v>0.49399999999999999</c:v>
                </c:pt>
                <c:pt idx="29">
                  <c:v>0.48799999999999999</c:v>
                </c:pt>
                <c:pt idx="30">
                  <c:v>0.47799999999999998</c:v>
                </c:pt>
                <c:pt idx="31">
                  <c:v>0.47199999999999998</c:v>
                </c:pt>
                <c:pt idx="32">
                  <c:v>0.46100000000000002</c:v>
                </c:pt>
                <c:pt idx="33">
                  <c:v>0.45600000000000002</c:v>
                </c:pt>
                <c:pt idx="34">
                  <c:v>0.44400000000000001</c:v>
                </c:pt>
                <c:pt idx="35">
                  <c:v>0.44</c:v>
                </c:pt>
                <c:pt idx="36">
                  <c:v>0.42899999999999999</c:v>
                </c:pt>
                <c:pt idx="37">
                  <c:v>0.42399999999999999</c:v>
                </c:pt>
                <c:pt idx="38">
                  <c:v>0.41399999999999998</c:v>
                </c:pt>
                <c:pt idx="39">
                  <c:v>0.40799999999999997</c:v>
                </c:pt>
                <c:pt idx="40">
                  <c:v>0.4</c:v>
                </c:pt>
                <c:pt idx="41">
                  <c:v>0.39400000000000002</c:v>
                </c:pt>
                <c:pt idx="42">
                  <c:v>0.38600000000000001</c:v>
                </c:pt>
                <c:pt idx="43">
                  <c:v>0.38100000000000001</c:v>
                </c:pt>
                <c:pt idx="44">
                  <c:v>0.374</c:v>
                </c:pt>
                <c:pt idx="45">
                  <c:v>0.36799999999999999</c:v>
                </c:pt>
                <c:pt idx="46">
                  <c:v>0.36</c:v>
                </c:pt>
                <c:pt idx="47">
                  <c:v>0.35499999999999998</c:v>
                </c:pt>
                <c:pt idx="48">
                  <c:v>0.34799999999999998</c:v>
                </c:pt>
                <c:pt idx="49">
                  <c:v>0.34300000000000003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3-40FE-9C5E-FB93F7ED9EF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3.'!$E$101:$CZ$101</c:f>
              <c:numCache>
                <c:formatCode>0.0000</c:formatCode>
                <c:ptCount val="100"/>
                <c:pt idx="0">
                  <c:v>0.76400000000000001</c:v>
                </c:pt>
                <c:pt idx="1">
                  <c:v>0.74299999999999999</c:v>
                </c:pt>
                <c:pt idx="2">
                  <c:v>0.73199999999999998</c:v>
                </c:pt>
                <c:pt idx="3">
                  <c:v>0.71199999999999997</c:v>
                </c:pt>
                <c:pt idx="4">
                  <c:v>0.69899999999999995</c:v>
                </c:pt>
                <c:pt idx="5">
                  <c:v>0.68300000000000005</c:v>
                </c:pt>
                <c:pt idx="6">
                  <c:v>0.67400000000000004</c:v>
                </c:pt>
                <c:pt idx="7">
                  <c:v>0.66100000000000003</c:v>
                </c:pt>
                <c:pt idx="8">
                  <c:v>0.65700000000000003</c:v>
                </c:pt>
                <c:pt idx="9">
                  <c:v>0.64300000000000002</c:v>
                </c:pt>
                <c:pt idx="10">
                  <c:v>0.63500000000000001</c:v>
                </c:pt>
                <c:pt idx="11">
                  <c:v>0.622</c:v>
                </c:pt>
                <c:pt idx="12">
                  <c:v>0.61</c:v>
                </c:pt>
                <c:pt idx="13">
                  <c:v>0.59899999999999998</c:v>
                </c:pt>
                <c:pt idx="14">
                  <c:v>0.58899999999999997</c:v>
                </c:pt>
                <c:pt idx="15">
                  <c:v>0.57799999999999996</c:v>
                </c:pt>
                <c:pt idx="16">
                  <c:v>0.57099999999999995</c:v>
                </c:pt>
                <c:pt idx="17">
                  <c:v>0.55800000000000005</c:v>
                </c:pt>
                <c:pt idx="18">
                  <c:v>0.55300000000000005</c:v>
                </c:pt>
                <c:pt idx="19">
                  <c:v>0.54</c:v>
                </c:pt>
                <c:pt idx="20">
                  <c:v>0.53100000000000003</c:v>
                </c:pt>
                <c:pt idx="21">
                  <c:v>0.52100000000000002</c:v>
                </c:pt>
                <c:pt idx="22">
                  <c:v>0.51300000000000001</c:v>
                </c:pt>
                <c:pt idx="23">
                  <c:v>0.502</c:v>
                </c:pt>
                <c:pt idx="24">
                  <c:v>0.49399999999999999</c:v>
                </c:pt>
                <c:pt idx="25">
                  <c:v>0.48199999999999998</c:v>
                </c:pt>
                <c:pt idx="26">
                  <c:v>0.47399999999999998</c:v>
                </c:pt>
                <c:pt idx="27">
                  <c:v>0.46300000000000002</c:v>
                </c:pt>
                <c:pt idx="28">
                  <c:v>0.45400000000000001</c:v>
                </c:pt>
                <c:pt idx="29">
                  <c:v>0.443</c:v>
                </c:pt>
                <c:pt idx="30">
                  <c:v>0.436</c:v>
                </c:pt>
                <c:pt idx="31">
                  <c:v>0.42499999999999999</c:v>
                </c:pt>
                <c:pt idx="32">
                  <c:v>0.41699999999999998</c:v>
                </c:pt>
                <c:pt idx="33">
                  <c:v>0.40799999999999997</c:v>
                </c:pt>
                <c:pt idx="34">
                  <c:v>0.40200000000000002</c:v>
                </c:pt>
                <c:pt idx="35">
                  <c:v>0.39200000000000002</c:v>
                </c:pt>
                <c:pt idx="36">
                  <c:v>0.38500000000000001</c:v>
                </c:pt>
                <c:pt idx="37">
                  <c:v>0.377</c:v>
                </c:pt>
                <c:pt idx="38">
                  <c:v>0.371</c:v>
                </c:pt>
                <c:pt idx="39">
                  <c:v>0.36299999999999999</c:v>
                </c:pt>
                <c:pt idx="40">
                  <c:v>0.35699999999999998</c:v>
                </c:pt>
                <c:pt idx="41">
                  <c:v>0.34899999999999998</c:v>
                </c:pt>
                <c:pt idx="42">
                  <c:v>0.34499999999999997</c:v>
                </c:pt>
                <c:pt idx="43">
                  <c:v>0.33800000000000002</c:v>
                </c:pt>
                <c:pt idx="44">
                  <c:v>0.33300000000000002</c:v>
                </c:pt>
                <c:pt idx="45">
                  <c:v>0.32800000000000001</c:v>
                </c:pt>
                <c:pt idx="46">
                  <c:v>0.32500000000000001</c:v>
                </c:pt>
                <c:pt idx="47">
                  <c:v>0.318</c:v>
                </c:pt>
                <c:pt idx="48">
                  <c:v>0.316</c:v>
                </c:pt>
                <c:pt idx="49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D3-40FE-9C5E-FB93F7ED9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7.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3.'!$E$129:$CZ$129</c:f>
              <c:numCache>
                <c:formatCode>0.0000</c:formatCode>
                <c:ptCount val="100"/>
                <c:pt idx="0">
                  <c:v>0.75800000000000001</c:v>
                </c:pt>
                <c:pt idx="1">
                  <c:v>0.754</c:v>
                </c:pt>
                <c:pt idx="2">
                  <c:v>0.73499999999999999</c:v>
                </c:pt>
                <c:pt idx="3">
                  <c:v>0.72799999999999998</c:v>
                </c:pt>
                <c:pt idx="4">
                  <c:v>0.71</c:v>
                </c:pt>
                <c:pt idx="5">
                  <c:v>0.70799999999999996</c:v>
                </c:pt>
                <c:pt idx="6">
                  <c:v>0.69299999999999995</c:v>
                </c:pt>
                <c:pt idx="7">
                  <c:v>0.69099999999999995</c:v>
                </c:pt>
                <c:pt idx="8">
                  <c:v>0.67700000000000005</c:v>
                </c:pt>
                <c:pt idx="9">
                  <c:v>0.67700000000000005</c:v>
                </c:pt>
                <c:pt idx="10">
                  <c:v>0.65900000000000003</c:v>
                </c:pt>
                <c:pt idx="11">
                  <c:v>0.66</c:v>
                </c:pt>
                <c:pt idx="12">
                  <c:v>0.64500000000000002</c:v>
                </c:pt>
                <c:pt idx="13">
                  <c:v>0.64300000000000002</c:v>
                </c:pt>
                <c:pt idx="14">
                  <c:v>0.628</c:v>
                </c:pt>
                <c:pt idx="15">
                  <c:v>0.626</c:v>
                </c:pt>
                <c:pt idx="16">
                  <c:v>0.61199999999999999</c:v>
                </c:pt>
                <c:pt idx="17">
                  <c:v>0.60899999999999999</c:v>
                </c:pt>
                <c:pt idx="18">
                  <c:v>0.59599999999999997</c:v>
                </c:pt>
                <c:pt idx="19">
                  <c:v>0.59399999999999997</c:v>
                </c:pt>
                <c:pt idx="20">
                  <c:v>0.58099999999999996</c:v>
                </c:pt>
                <c:pt idx="21">
                  <c:v>0.58099999999999996</c:v>
                </c:pt>
                <c:pt idx="22">
                  <c:v>0.56699999999999995</c:v>
                </c:pt>
                <c:pt idx="23">
                  <c:v>0.56599999999999995</c:v>
                </c:pt>
                <c:pt idx="24">
                  <c:v>0.55300000000000005</c:v>
                </c:pt>
                <c:pt idx="25">
                  <c:v>0.55100000000000005</c:v>
                </c:pt>
                <c:pt idx="26">
                  <c:v>0.54100000000000004</c:v>
                </c:pt>
                <c:pt idx="27">
                  <c:v>0.53800000000000003</c:v>
                </c:pt>
                <c:pt idx="28">
                  <c:v>0.52900000000000003</c:v>
                </c:pt>
                <c:pt idx="29">
                  <c:v>0.52600000000000002</c:v>
                </c:pt>
                <c:pt idx="30">
                  <c:v>0.51600000000000001</c:v>
                </c:pt>
                <c:pt idx="31">
                  <c:v>0.51400000000000001</c:v>
                </c:pt>
                <c:pt idx="32">
                  <c:v>0.503</c:v>
                </c:pt>
                <c:pt idx="33">
                  <c:v>0.502</c:v>
                </c:pt>
                <c:pt idx="34">
                  <c:v>0.49299999999999999</c:v>
                </c:pt>
                <c:pt idx="35">
                  <c:v>0.49199999999999999</c:v>
                </c:pt>
                <c:pt idx="36">
                  <c:v>0.48299999999999998</c:v>
                </c:pt>
                <c:pt idx="37">
                  <c:v>0.48299999999999998</c:v>
                </c:pt>
                <c:pt idx="38">
                  <c:v>0.47399999999999998</c:v>
                </c:pt>
                <c:pt idx="39">
                  <c:v>0.47399999999999998</c:v>
                </c:pt>
                <c:pt idx="40">
                  <c:v>0.46400000000000002</c:v>
                </c:pt>
                <c:pt idx="41">
                  <c:v>0.46500000000000002</c:v>
                </c:pt>
                <c:pt idx="42">
                  <c:v>0.45600000000000002</c:v>
                </c:pt>
                <c:pt idx="43">
                  <c:v>0.45700000000000002</c:v>
                </c:pt>
                <c:pt idx="44">
                  <c:v>0.44800000000000001</c:v>
                </c:pt>
                <c:pt idx="45">
                  <c:v>0.44800000000000001</c:v>
                </c:pt>
                <c:pt idx="46">
                  <c:v>0.438</c:v>
                </c:pt>
                <c:pt idx="47">
                  <c:v>0.438</c:v>
                </c:pt>
                <c:pt idx="48">
                  <c:v>0.42899999999999999</c:v>
                </c:pt>
                <c:pt idx="49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B-4337-A6AA-658D1A17FF9A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3.'!$E$130:$CZ$130</c:f>
              <c:numCache>
                <c:formatCode>0.0000</c:formatCode>
                <c:ptCount val="100"/>
                <c:pt idx="0">
                  <c:v>0.753</c:v>
                </c:pt>
                <c:pt idx="1">
                  <c:v>0.745</c:v>
                </c:pt>
                <c:pt idx="2">
                  <c:v>0.73699999999999999</c:v>
                </c:pt>
                <c:pt idx="3">
                  <c:v>0.72799999999999998</c:v>
                </c:pt>
                <c:pt idx="4">
                  <c:v>0.72</c:v>
                </c:pt>
                <c:pt idx="5">
                  <c:v>0.71099999999999997</c:v>
                </c:pt>
                <c:pt idx="6">
                  <c:v>0.70199999999999996</c:v>
                </c:pt>
                <c:pt idx="7">
                  <c:v>0.69299999999999995</c:v>
                </c:pt>
                <c:pt idx="8">
                  <c:v>0.68400000000000005</c:v>
                </c:pt>
                <c:pt idx="9">
                  <c:v>0.67600000000000005</c:v>
                </c:pt>
                <c:pt idx="10">
                  <c:v>0.66700000000000004</c:v>
                </c:pt>
                <c:pt idx="11">
                  <c:v>0.65800000000000003</c:v>
                </c:pt>
                <c:pt idx="12">
                  <c:v>0.65</c:v>
                </c:pt>
                <c:pt idx="13">
                  <c:v>0.63900000000000001</c:v>
                </c:pt>
                <c:pt idx="14">
                  <c:v>0.63300000000000001</c:v>
                </c:pt>
                <c:pt idx="15">
                  <c:v>0.623</c:v>
                </c:pt>
                <c:pt idx="16">
                  <c:v>0.61599999999999999</c:v>
                </c:pt>
                <c:pt idx="17">
                  <c:v>0.60899999999999999</c:v>
                </c:pt>
                <c:pt idx="18">
                  <c:v>0.60099999999999998</c:v>
                </c:pt>
                <c:pt idx="19">
                  <c:v>0.59599999999999997</c:v>
                </c:pt>
                <c:pt idx="20">
                  <c:v>0.59099999999999997</c:v>
                </c:pt>
                <c:pt idx="21">
                  <c:v>0.58499999999999996</c:v>
                </c:pt>
                <c:pt idx="22">
                  <c:v>0.57999999999999996</c:v>
                </c:pt>
                <c:pt idx="23">
                  <c:v>0.57399999999999995</c:v>
                </c:pt>
                <c:pt idx="24">
                  <c:v>0.56899999999999995</c:v>
                </c:pt>
                <c:pt idx="25">
                  <c:v>0.56299999999999994</c:v>
                </c:pt>
                <c:pt idx="26">
                  <c:v>0.55600000000000005</c:v>
                </c:pt>
                <c:pt idx="27">
                  <c:v>0.55000000000000004</c:v>
                </c:pt>
                <c:pt idx="28">
                  <c:v>0.54500000000000004</c:v>
                </c:pt>
                <c:pt idx="29">
                  <c:v>0.53900000000000003</c:v>
                </c:pt>
                <c:pt idx="30">
                  <c:v>0.53300000000000003</c:v>
                </c:pt>
                <c:pt idx="31">
                  <c:v>0.52800000000000002</c:v>
                </c:pt>
                <c:pt idx="32">
                  <c:v>0.52200000000000002</c:v>
                </c:pt>
                <c:pt idx="33">
                  <c:v>0.51700000000000002</c:v>
                </c:pt>
                <c:pt idx="34">
                  <c:v>0.50900000000000001</c:v>
                </c:pt>
                <c:pt idx="35">
                  <c:v>0.50600000000000001</c:v>
                </c:pt>
                <c:pt idx="36">
                  <c:v>0.501</c:v>
                </c:pt>
                <c:pt idx="37">
                  <c:v>0.495</c:v>
                </c:pt>
                <c:pt idx="38">
                  <c:v>0.49099999999999999</c:v>
                </c:pt>
                <c:pt idx="39">
                  <c:v>0.48499999999999999</c:v>
                </c:pt>
                <c:pt idx="40">
                  <c:v>0.48</c:v>
                </c:pt>
                <c:pt idx="41">
                  <c:v>0.47499999999999998</c:v>
                </c:pt>
                <c:pt idx="42">
                  <c:v>0.47</c:v>
                </c:pt>
                <c:pt idx="43">
                  <c:v>0.46600000000000003</c:v>
                </c:pt>
                <c:pt idx="44">
                  <c:v>0.46200000000000002</c:v>
                </c:pt>
                <c:pt idx="45">
                  <c:v>0.45600000000000002</c:v>
                </c:pt>
                <c:pt idx="46">
                  <c:v>0.45100000000000001</c:v>
                </c:pt>
                <c:pt idx="47">
                  <c:v>0.44700000000000001</c:v>
                </c:pt>
                <c:pt idx="48">
                  <c:v>0.442</c:v>
                </c:pt>
                <c:pt idx="49">
                  <c:v>0.438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6B-4337-A6AA-658D1A17FF9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3.'!$E$131:$CZ$131</c:f>
              <c:numCache>
                <c:formatCode>0.0000</c:formatCode>
                <c:ptCount val="100"/>
                <c:pt idx="0">
                  <c:v>0.78400000000000003</c:v>
                </c:pt>
                <c:pt idx="1">
                  <c:v>0.77100000000000002</c:v>
                </c:pt>
                <c:pt idx="2">
                  <c:v>0.76600000000000001</c:v>
                </c:pt>
                <c:pt idx="3">
                  <c:v>0.749</c:v>
                </c:pt>
                <c:pt idx="4">
                  <c:v>0.73799999999999999</c:v>
                </c:pt>
                <c:pt idx="5">
                  <c:v>0.72299999999999998</c:v>
                </c:pt>
                <c:pt idx="6">
                  <c:v>0.71499999999999997</c:v>
                </c:pt>
                <c:pt idx="7">
                  <c:v>0.70199999999999996</c:v>
                </c:pt>
                <c:pt idx="8">
                  <c:v>0.69899999999999995</c:v>
                </c:pt>
                <c:pt idx="9">
                  <c:v>0.68500000000000005</c:v>
                </c:pt>
                <c:pt idx="10">
                  <c:v>0.68100000000000005</c:v>
                </c:pt>
                <c:pt idx="11">
                  <c:v>0.66900000000000004</c:v>
                </c:pt>
                <c:pt idx="12">
                  <c:v>0.66200000000000003</c:v>
                </c:pt>
                <c:pt idx="13">
                  <c:v>0.65100000000000002</c:v>
                </c:pt>
                <c:pt idx="14">
                  <c:v>0.64400000000000002</c:v>
                </c:pt>
                <c:pt idx="15">
                  <c:v>0.63300000000000001</c:v>
                </c:pt>
                <c:pt idx="16">
                  <c:v>0.628</c:v>
                </c:pt>
                <c:pt idx="17">
                  <c:v>0.61499999999999999</c:v>
                </c:pt>
                <c:pt idx="18">
                  <c:v>0.61199999999999999</c:v>
                </c:pt>
                <c:pt idx="19">
                  <c:v>0.59899999999999998</c:v>
                </c:pt>
                <c:pt idx="20">
                  <c:v>0.59399999999999997</c:v>
                </c:pt>
                <c:pt idx="21">
                  <c:v>0.58399999999999996</c:v>
                </c:pt>
                <c:pt idx="22">
                  <c:v>0.57799999999999996</c:v>
                </c:pt>
                <c:pt idx="23">
                  <c:v>0.56899999999999995</c:v>
                </c:pt>
                <c:pt idx="24">
                  <c:v>0.56499999999999995</c:v>
                </c:pt>
                <c:pt idx="25">
                  <c:v>0.55400000000000005</c:v>
                </c:pt>
                <c:pt idx="26">
                  <c:v>0.55000000000000004</c:v>
                </c:pt>
                <c:pt idx="27">
                  <c:v>0.54</c:v>
                </c:pt>
                <c:pt idx="28">
                  <c:v>0.53500000000000003</c:v>
                </c:pt>
                <c:pt idx="29">
                  <c:v>0.52400000000000002</c:v>
                </c:pt>
                <c:pt idx="30">
                  <c:v>0.52200000000000002</c:v>
                </c:pt>
                <c:pt idx="31">
                  <c:v>0.51</c:v>
                </c:pt>
                <c:pt idx="32">
                  <c:v>0.50700000000000001</c:v>
                </c:pt>
                <c:pt idx="33">
                  <c:v>0.496</c:v>
                </c:pt>
                <c:pt idx="34">
                  <c:v>0.49399999999999999</c:v>
                </c:pt>
                <c:pt idx="35">
                  <c:v>0.48399999999999999</c:v>
                </c:pt>
                <c:pt idx="36">
                  <c:v>0.48</c:v>
                </c:pt>
                <c:pt idx="37">
                  <c:v>0.47199999999999998</c:v>
                </c:pt>
                <c:pt idx="38">
                  <c:v>0.46800000000000003</c:v>
                </c:pt>
                <c:pt idx="39">
                  <c:v>0.46</c:v>
                </c:pt>
                <c:pt idx="40">
                  <c:v>0.45700000000000002</c:v>
                </c:pt>
                <c:pt idx="41">
                  <c:v>0.45</c:v>
                </c:pt>
                <c:pt idx="42">
                  <c:v>0.44800000000000001</c:v>
                </c:pt>
                <c:pt idx="43">
                  <c:v>0.441</c:v>
                </c:pt>
                <c:pt idx="44">
                  <c:v>0.438</c:v>
                </c:pt>
                <c:pt idx="45">
                  <c:v>0.432</c:v>
                </c:pt>
                <c:pt idx="46">
                  <c:v>0.43099999999999999</c:v>
                </c:pt>
                <c:pt idx="47">
                  <c:v>0.42399999999999999</c:v>
                </c:pt>
                <c:pt idx="48">
                  <c:v>0.42299999999999999</c:v>
                </c:pt>
                <c:pt idx="49">
                  <c:v>0.41699999999999998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6B-4337-A6AA-658D1A17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8.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3.'!$E$144:$CZ$144</c:f>
              <c:numCache>
                <c:formatCode>0.0000</c:formatCode>
                <c:ptCount val="100"/>
                <c:pt idx="0">
                  <c:v>0.77300000000000002</c:v>
                </c:pt>
                <c:pt idx="1">
                  <c:v>0.76600000000000001</c:v>
                </c:pt>
                <c:pt idx="2">
                  <c:v>0.751</c:v>
                </c:pt>
                <c:pt idx="3">
                  <c:v>0.74199999999999999</c:v>
                </c:pt>
                <c:pt idx="4">
                  <c:v>0.72599999999999998</c:v>
                </c:pt>
                <c:pt idx="5">
                  <c:v>0.72099999999999997</c:v>
                </c:pt>
                <c:pt idx="6">
                  <c:v>0.71099999999999997</c:v>
                </c:pt>
                <c:pt idx="7">
                  <c:v>0.70599999999999996</c:v>
                </c:pt>
                <c:pt idx="8">
                  <c:v>0.69499999999999995</c:v>
                </c:pt>
                <c:pt idx="9">
                  <c:v>0.69299999999999995</c:v>
                </c:pt>
                <c:pt idx="10">
                  <c:v>0.67800000000000005</c:v>
                </c:pt>
                <c:pt idx="11">
                  <c:v>0.67800000000000005</c:v>
                </c:pt>
                <c:pt idx="12">
                  <c:v>0.66400000000000003</c:v>
                </c:pt>
                <c:pt idx="13">
                  <c:v>0.66100000000000003</c:v>
                </c:pt>
                <c:pt idx="14">
                  <c:v>0.64800000000000002</c:v>
                </c:pt>
                <c:pt idx="15">
                  <c:v>0.64600000000000002</c:v>
                </c:pt>
                <c:pt idx="16">
                  <c:v>0.63400000000000001</c:v>
                </c:pt>
                <c:pt idx="17">
                  <c:v>0.63100000000000001</c:v>
                </c:pt>
                <c:pt idx="18">
                  <c:v>0.621</c:v>
                </c:pt>
                <c:pt idx="19">
                  <c:v>0.61899999999999999</c:v>
                </c:pt>
                <c:pt idx="20">
                  <c:v>0.60799999999999998</c:v>
                </c:pt>
                <c:pt idx="21">
                  <c:v>0.60799999999999998</c:v>
                </c:pt>
                <c:pt idx="22">
                  <c:v>0.59699999999999998</c:v>
                </c:pt>
                <c:pt idx="23">
                  <c:v>0.59699999999999998</c:v>
                </c:pt>
                <c:pt idx="24">
                  <c:v>0.58599999999999997</c:v>
                </c:pt>
                <c:pt idx="25">
                  <c:v>0.58499999999999996</c:v>
                </c:pt>
                <c:pt idx="26">
                  <c:v>0.57599999999999996</c:v>
                </c:pt>
                <c:pt idx="27">
                  <c:v>0.57299999999999995</c:v>
                </c:pt>
                <c:pt idx="28">
                  <c:v>0.56699999999999995</c:v>
                </c:pt>
                <c:pt idx="29">
                  <c:v>0.56299999999999994</c:v>
                </c:pt>
                <c:pt idx="30">
                  <c:v>0.55500000000000005</c:v>
                </c:pt>
                <c:pt idx="31">
                  <c:v>0.55400000000000005</c:v>
                </c:pt>
                <c:pt idx="32">
                  <c:v>0.54400000000000004</c:v>
                </c:pt>
                <c:pt idx="33">
                  <c:v>0.54400000000000004</c:v>
                </c:pt>
                <c:pt idx="34">
                  <c:v>0.53700000000000003</c:v>
                </c:pt>
                <c:pt idx="35">
                  <c:v>0.53500000000000003</c:v>
                </c:pt>
                <c:pt idx="36">
                  <c:v>0.52800000000000002</c:v>
                </c:pt>
                <c:pt idx="37">
                  <c:v>0.52800000000000002</c:v>
                </c:pt>
                <c:pt idx="38">
                  <c:v>0.52100000000000002</c:v>
                </c:pt>
                <c:pt idx="39">
                  <c:v>0.52</c:v>
                </c:pt>
                <c:pt idx="40">
                  <c:v>0.51300000000000001</c:v>
                </c:pt>
                <c:pt idx="41">
                  <c:v>0.51400000000000001</c:v>
                </c:pt>
                <c:pt idx="42">
                  <c:v>0.50600000000000001</c:v>
                </c:pt>
                <c:pt idx="43">
                  <c:v>0.50800000000000001</c:v>
                </c:pt>
                <c:pt idx="44">
                  <c:v>0.501</c:v>
                </c:pt>
                <c:pt idx="45">
                  <c:v>0.502</c:v>
                </c:pt>
                <c:pt idx="46">
                  <c:v>0.49299999999999999</c:v>
                </c:pt>
                <c:pt idx="47">
                  <c:v>0.49399999999999999</c:v>
                </c:pt>
                <c:pt idx="48">
                  <c:v>0.48799999999999999</c:v>
                </c:pt>
                <c:pt idx="49">
                  <c:v>0.48599999999999999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D-414B-B8E4-8AEBC05AAF9D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3.'!$E$145:$CZ$145</c:f>
              <c:numCache>
                <c:formatCode>0.0000</c:formatCode>
                <c:ptCount val="100"/>
                <c:pt idx="0">
                  <c:v>0.76100000000000001</c:v>
                </c:pt>
                <c:pt idx="1">
                  <c:v>0.751</c:v>
                </c:pt>
                <c:pt idx="2">
                  <c:v>0.74099999999999999</c:v>
                </c:pt>
                <c:pt idx="3">
                  <c:v>0.73299999999999998</c:v>
                </c:pt>
                <c:pt idx="4">
                  <c:v>0.72499999999999998</c:v>
                </c:pt>
                <c:pt idx="5">
                  <c:v>0.71799999999999997</c:v>
                </c:pt>
                <c:pt idx="6">
                  <c:v>0.70899999999999996</c:v>
                </c:pt>
                <c:pt idx="7">
                  <c:v>0.70099999999999996</c:v>
                </c:pt>
                <c:pt idx="8">
                  <c:v>0.69199999999999995</c:v>
                </c:pt>
                <c:pt idx="9">
                  <c:v>0.68500000000000005</c:v>
                </c:pt>
                <c:pt idx="10">
                  <c:v>0.67800000000000005</c:v>
                </c:pt>
                <c:pt idx="11">
                  <c:v>0.67</c:v>
                </c:pt>
                <c:pt idx="12">
                  <c:v>0.66300000000000003</c:v>
                </c:pt>
                <c:pt idx="13">
                  <c:v>0.65500000000000003</c:v>
                </c:pt>
                <c:pt idx="14">
                  <c:v>0.65</c:v>
                </c:pt>
                <c:pt idx="15">
                  <c:v>0.64300000000000002</c:v>
                </c:pt>
                <c:pt idx="16">
                  <c:v>0.63800000000000001</c:v>
                </c:pt>
                <c:pt idx="17">
                  <c:v>0.63300000000000001</c:v>
                </c:pt>
                <c:pt idx="18">
                  <c:v>0.627</c:v>
                </c:pt>
                <c:pt idx="19">
                  <c:v>0.624</c:v>
                </c:pt>
                <c:pt idx="20">
                  <c:v>0.61899999999999999</c:v>
                </c:pt>
                <c:pt idx="21">
                  <c:v>0.61599999999999999</c:v>
                </c:pt>
                <c:pt idx="22">
                  <c:v>0.61</c:v>
                </c:pt>
                <c:pt idx="23">
                  <c:v>0.60599999999999998</c:v>
                </c:pt>
                <c:pt idx="24">
                  <c:v>0.60199999999999998</c:v>
                </c:pt>
                <c:pt idx="25">
                  <c:v>0.59699999999999998</c:v>
                </c:pt>
                <c:pt idx="26">
                  <c:v>0.59</c:v>
                </c:pt>
                <c:pt idx="27">
                  <c:v>0.58599999999999997</c:v>
                </c:pt>
                <c:pt idx="28">
                  <c:v>0.58099999999999996</c:v>
                </c:pt>
                <c:pt idx="29">
                  <c:v>0.57599999999999996</c:v>
                </c:pt>
                <c:pt idx="30">
                  <c:v>0.57099999999999995</c:v>
                </c:pt>
                <c:pt idx="31">
                  <c:v>0.56699999999999995</c:v>
                </c:pt>
                <c:pt idx="32">
                  <c:v>0.56100000000000005</c:v>
                </c:pt>
                <c:pt idx="33">
                  <c:v>0.55700000000000005</c:v>
                </c:pt>
                <c:pt idx="34">
                  <c:v>0.55100000000000005</c:v>
                </c:pt>
                <c:pt idx="35">
                  <c:v>0.54800000000000004</c:v>
                </c:pt>
                <c:pt idx="36">
                  <c:v>0.54300000000000004</c:v>
                </c:pt>
                <c:pt idx="37">
                  <c:v>0.53900000000000003</c:v>
                </c:pt>
                <c:pt idx="38">
                  <c:v>0.53400000000000003</c:v>
                </c:pt>
                <c:pt idx="39">
                  <c:v>0.52900000000000003</c:v>
                </c:pt>
                <c:pt idx="40">
                  <c:v>0.52600000000000002</c:v>
                </c:pt>
                <c:pt idx="41">
                  <c:v>0.52100000000000002</c:v>
                </c:pt>
                <c:pt idx="42">
                  <c:v>0.51800000000000002</c:v>
                </c:pt>
                <c:pt idx="43">
                  <c:v>0.51400000000000001</c:v>
                </c:pt>
                <c:pt idx="44">
                  <c:v>0.51200000000000001</c:v>
                </c:pt>
                <c:pt idx="45">
                  <c:v>0.50700000000000001</c:v>
                </c:pt>
                <c:pt idx="46">
                  <c:v>0.504</c:v>
                </c:pt>
                <c:pt idx="47">
                  <c:v>0.5</c:v>
                </c:pt>
                <c:pt idx="48">
                  <c:v>0.497</c:v>
                </c:pt>
                <c:pt idx="49">
                  <c:v>0.49399999999999999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BD-414B-B8E4-8AEBC05AAF9D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3.'!$E$146:$CZ$146</c:f>
              <c:numCache>
                <c:formatCode>0.0000</c:formatCode>
                <c:ptCount val="100"/>
                <c:pt idx="0">
                  <c:v>0.78</c:v>
                </c:pt>
                <c:pt idx="1">
                  <c:v>0.75900000000000001</c:v>
                </c:pt>
                <c:pt idx="2">
                  <c:v>0.747</c:v>
                </c:pt>
                <c:pt idx="3">
                  <c:v>0.72499999999999998</c:v>
                </c:pt>
                <c:pt idx="4">
                  <c:v>0.71399999999999997</c:v>
                </c:pt>
                <c:pt idx="5">
                  <c:v>0.70099999999999996</c:v>
                </c:pt>
                <c:pt idx="6">
                  <c:v>0.7</c:v>
                </c:pt>
                <c:pt idx="7">
                  <c:v>0.69</c:v>
                </c:pt>
                <c:pt idx="8">
                  <c:v>0.69</c:v>
                </c:pt>
                <c:pt idx="9">
                  <c:v>0.67800000000000005</c:v>
                </c:pt>
                <c:pt idx="10">
                  <c:v>0.67500000000000004</c:v>
                </c:pt>
                <c:pt idx="11">
                  <c:v>0.66400000000000003</c:v>
                </c:pt>
                <c:pt idx="12">
                  <c:v>0.65800000000000003</c:v>
                </c:pt>
                <c:pt idx="13">
                  <c:v>0.64900000000000002</c:v>
                </c:pt>
                <c:pt idx="14">
                  <c:v>0.64200000000000002</c:v>
                </c:pt>
                <c:pt idx="15">
                  <c:v>0.63100000000000001</c:v>
                </c:pt>
                <c:pt idx="16">
                  <c:v>0.627</c:v>
                </c:pt>
                <c:pt idx="17">
                  <c:v>0.61299999999999999</c:v>
                </c:pt>
                <c:pt idx="18">
                  <c:v>0.61099999999999999</c:v>
                </c:pt>
                <c:pt idx="19">
                  <c:v>0.59899999999999998</c:v>
                </c:pt>
                <c:pt idx="20">
                  <c:v>0.59499999999999997</c:v>
                </c:pt>
                <c:pt idx="21">
                  <c:v>0.58599999999999997</c:v>
                </c:pt>
                <c:pt idx="22">
                  <c:v>0.58199999999999996</c:v>
                </c:pt>
                <c:pt idx="23">
                  <c:v>0.57499999999999996</c:v>
                </c:pt>
                <c:pt idx="24">
                  <c:v>0.57299999999999995</c:v>
                </c:pt>
                <c:pt idx="25">
                  <c:v>0.56399999999999995</c:v>
                </c:pt>
                <c:pt idx="26">
                  <c:v>0.56200000000000006</c:v>
                </c:pt>
                <c:pt idx="27">
                  <c:v>0.55400000000000005</c:v>
                </c:pt>
                <c:pt idx="28">
                  <c:v>0.55200000000000005</c:v>
                </c:pt>
                <c:pt idx="29">
                  <c:v>0.54300000000000004</c:v>
                </c:pt>
                <c:pt idx="30">
                  <c:v>0.54300000000000004</c:v>
                </c:pt>
                <c:pt idx="31">
                  <c:v>0.53400000000000003</c:v>
                </c:pt>
                <c:pt idx="32">
                  <c:v>0.53100000000000003</c:v>
                </c:pt>
                <c:pt idx="33">
                  <c:v>0.52400000000000002</c:v>
                </c:pt>
                <c:pt idx="34">
                  <c:v>0.52400000000000002</c:v>
                </c:pt>
                <c:pt idx="35">
                  <c:v>0.51500000000000001</c:v>
                </c:pt>
                <c:pt idx="36">
                  <c:v>0.51400000000000001</c:v>
                </c:pt>
                <c:pt idx="37">
                  <c:v>0.50700000000000001</c:v>
                </c:pt>
                <c:pt idx="38">
                  <c:v>0.505</c:v>
                </c:pt>
                <c:pt idx="39">
                  <c:v>0.498</c:v>
                </c:pt>
                <c:pt idx="40">
                  <c:v>0.497</c:v>
                </c:pt>
                <c:pt idx="41">
                  <c:v>0.49</c:v>
                </c:pt>
                <c:pt idx="42">
                  <c:v>0.49</c:v>
                </c:pt>
                <c:pt idx="43">
                  <c:v>0.48399999999999999</c:v>
                </c:pt>
                <c:pt idx="44">
                  <c:v>0.48199999999999998</c:v>
                </c:pt>
                <c:pt idx="45">
                  <c:v>0.47699999999999998</c:v>
                </c:pt>
                <c:pt idx="46">
                  <c:v>0.47599999999999998</c:v>
                </c:pt>
                <c:pt idx="47">
                  <c:v>0.47</c:v>
                </c:pt>
                <c:pt idx="48">
                  <c:v>0.47</c:v>
                </c:pt>
                <c:pt idx="49">
                  <c:v>0.46400000000000002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BD-414B-B8E4-8AEBC05AA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9.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3.'!$E$159:$CZ$159</c:f>
              <c:numCache>
                <c:formatCode>0.0000</c:formatCode>
                <c:ptCount val="100"/>
                <c:pt idx="0">
                  <c:v>0.748</c:v>
                </c:pt>
                <c:pt idx="1">
                  <c:v>0.74099999999999999</c:v>
                </c:pt>
                <c:pt idx="2">
                  <c:v>0.73099999999999998</c:v>
                </c:pt>
                <c:pt idx="3">
                  <c:v>0.72499999999999998</c:v>
                </c:pt>
                <c:pt idx="4">
                  <c:v>0.71399999999999997</c:v>
                </c:pt>
                <c:pt idx="5">
                  <c:v>0.71</c:v>
                </c:pt>
                <c:pt idx="6">
                  <c:v>0.70199999999999996</c:v>
                </c:pt>
                <c:pt idx="7">
                  <c:v>0.69799999999999995</c:v>
                </c:pt>
                <c:pt idx="8">
                  <c:v>0.69</c:v>
                </c:pt>
                <c:pt idx="9">
                  <c:v>0.68799999999999994</c:v>
                </c:pt>
                <c:pt idx="10">
                  <c:v>0.67900000000000005</c:v>
                </c:pt>
                <c:pt idx="11">
                  <c:v>0.67700000000000005</c:v>
                </c:pt>
                <c:pt idx="12">
                  <c:v>0.66900000000000004</c:v>
                </c:pt>
                <c:pt idx="13">
                  <c:v>0.66500000000000004</c:v>
                </c:pt>
                <c:pt idx="14">
                  <c:v>0.65800000000000003</c:v>
                </c:pt>
                <c:pt idx="15">
                  <c:v>0.65500000000000003</c:v>
                </c:pt>
                <c:pt idx="16">
                  <c:v>0.64700000000000002</c:v>
                </c:pt>
                <c:pt idx="17">
                  <c:v>0.64500000000000002</c:v>
                </c:pt>
                <c:pt idx="18">
                  <c:v>0.64</c:v>
                </c:pt>
                <c:pt idx="19">
                  <c:v>0.63600000000000001</c:v>
                </c:pt>
                <c:pt idx="20">
                  <c:v>0.63</c:v>
                </c:pt>
                <c:pt idx="21">
                  <c:v>0.628</c:v>
                </c:pt>
                <c:pt idx="22">
                  <c:v>0.623</c:v>
                </c:pt>
                <c:pt idx="23">
                  <c:v>0.61899999999999999</c:v>
                </c:pt>
                <c:pt idx="24">
                  <c:v>0.61299999999999999</c:v>
                </c:pt>
                <c:pt idx="25">
                  <c:v>0.61099999999999999</c:v>
                </c:pt>
                <c:pt idx="26">
                  <c:v>0.60599999999999998</c:v>
                </c:pt>
                <c:pt idx="27">
                  <c:v>0.60199999999999998</c:v>
                </c:pt>
                <c:pt idx="28">
                  <c:v>0.59799999999999998</c:v>
                </c:pt>
                <c:pt idx="29">
                  <c:v>0.59499999999999997</c:v>
                </c:pt>
                <c:pt idx="30">
                  <c:v>0.59</c:v>
                </c:pt>
                <c:pt idx="31">
                  <c:v>0.58799999999999997</c:v>
                </c:pt>
                <c:pt idx="32">
                  <c:v>0.58099999999999996</c:v>
                </c:pt>
                <c:pt idx="33">
                  <c:v>0.58099999999999996</c:v>
                </c:pt>
                <c:pt idx="34">
                  <c:v>0.57599999999999996</c:v>
                </c:pt>
                <c:pt idx="35">
                  <c:v>0.57399999999999995</c:v>
                </c:pt>
                <c:pt idx="36">
                  <c:v>0.56899999999999995</c:v>
                </c:pt>
                <c:pt idx="37">
                  <c:v>0.56899999999999995</c:v>
                </c:pt>
                <c:pt idx="38">
                  <c:v>0.56399999999999995</c:v>
                </c:pt>
                <c:pt idx="39">
                  <c:v>0.56399999999999995</c:v>
                </c:pt>
                <c:pt idx="40">
                  <c:v>0.56000000000000005</c:v>
                </c:pt>
                <c:pt idx="41">
                  <c:v>0.55900000000000005</c:v>
                </c:pt>
                <c:pt idx="42">
                  <c:v>0.55400000000000005</c:v>
                </c:pt>
                <c:pt idx="43">
                  <c:v>0.55400000000000005</c:v>
                </c:pt>
                <c:pt idx="44">
                  <c:v>0.55000000000000004</c:v>
                </c:pt>
                <c:pt idx="45">
                  <c:v>0.54800000000000004</c:v>
                </c:pt>
                <c:pt idx="46">
                  <c:v>0.54300000000000004</c:v>
                </c:pt>
                <c:pt idx="47">
                  <c:v>0.54300000000000004</c:v>
                </c:pt>
                <c:pt idx="48">
                  <c:v>0.53900000000000003</c:v>
                </c:pt>
                <c:pt idx="49">
                  <c:v>0.53600000000000003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8-4BFD-A0F7-FBB6219D3B1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3.'!$E$160:$CZ$160</c:f>
              <c:numCache>
                <c:formatCode>0.0000</c:formatCode>
                <c:ptCount val="100"/>
                <c:pt idx="0">
                  <c:v>0.77700000000000002</c:v>
                </c:pt>
                <c:pt idx="1">
                  <c:v>0.77100000000000002</c:v>
                </c:pt>
                <c:pt idx="2">
                  <c:v>0.76200000000000001</c:v>
                </c:pt>
                <c:pt idx="3">
                  <c:v>0.75600000000000001</c:v>
                </c:pt>
                <c:pt idx="4">
                  <c:v>0.747</c:v>
                </c:pt>
                <c:pt idx="5">
                  <c:v>0.74099999999999999</c:v>
                </c:pt>
                <c:pt idx="6">
                  <c:v>0.73099999999999998</c:v>
                </c:pt>
                <c:pt idx="7">
                  <c:v>0.72499999999999998</c:v>
                </c:pt>
                <c:pt idx="8">
                  <c:v>0.71399999999999997</c:v>
                </c:pt>
                <c:pt idx="9">
                  <c:v>0.70899999999999996</c:v>
                </c:pt>
                <c:pt idx="10">
                  <c:v>0.70099999999999996</c:v>
                </c:pt>
                <c:pt idx="11">
                  <c:v>0.69499999999999995</c:v>
                </c:pt>
                <c:pt idx="12">
                  <c:v>0.68799999999999994</c:v>
                </c:pt>
                <c:pt idx="13">
                  <c:v>0.68</c:v>
                </c:pt>
                <c:pt idx="14">
                  <c:v>0.67500000000000004</c:v>
                </c:pt>
                <c:pt idx="15">
                  <c:v>0.66900000000000004</c:v>
                </c:pt>
                <c:pt idx="16">
                  <c:v>0.66100000000000003</c:v>
                </c:pt>
                <c:pt idx="17">
                  <c:v>0.65700000000000003</c:v>
                </c:pt>
                <c:pt idx="18">
                  <c:v>0.65100000000000002</c:v>
                </c:pt>
                <c:pt idx="19">
                  <c:v>0.64700000000000002</c:v>
                </c:pt>
                <c:pt idx="20">
                  <c:v>0.64300000000000002</c:v>
                </c:pt>
                <c:pt idx="21">
                  <c:v>0.64</c:v>
                </c:pt>
                <c:pt idx="22">
                  <c:v>0.63500000000000001</c:v>
                </c:pt>
                <c:pt idx="23">
                  <c:v>0.63200000000000001</c:v>
                </c:pt>
                <c:pt idx="24">
                  <c:v>0.629</c:v>
                </c:pt>
                <c:pt idx="25">
                  <c:v>0.626</c:v>
                </c:pt>
                <c:pt idx="26">
                  <c:v>0.62</c:v>
                </c:pt>
                <c:pt idx="27">
                  <c:v>0.61699999999999999</c:v>
                </c:pt>
                <c:pt idx="28">
                  <c:v>0.61299999999999999</c:v>
                </c:pt>
                <c:pt idx="29">
                  <c:v>0.61</c:v>
                </c:pt>
                <c:pt idx="30">
                  <c:v>0.60499999999999998</c:v>
                </c:pt>
                <c:pt idx="31">
                  <c:v>0.60199999999999998</c:v>
                </c:pt>
                <c:pt idx="32">
                  <c:v>0.59799999999999998</c:v>
                </c:pt>
                <c:pt idx="33">
                  <c:v>0.59499999999999997</c:v>
                </c:pt>
                <c:pt idx="34">
                  <c:v>0.58899999999999997</c:v>
                </c:pt>
                <c:pt idx="35">
                  <c:v>0.58799999999999997</c:v>
                </c:pt>
                <c:pt idx="36">
                  <c:v>0.58399999999999996</c:v>
                </c:pt>
                <c:pt idx="37">
                  <c:v>0.58299999999999996</c:v>
                </c:pt>
                <c:pt idx="38">
                  <c:v>0.57899999999999996</c:v>
                </c:pt>
                <c:pt idx="39">
                  <c:v>0.57599999999999996</c:v>
                </c:pt>
                <c:pt idx="40">
                  <c:v>0.57399999999999995</c:v>
                </c:pt>
                <c:pt idx="41">
                  <c:v>0.56999999999999995</c:v>
                </c:pt>
                <c:pt idx="42">
                  <c:v>0.56699999999999995</c:v>
                </c:pt>
                <c:pt idx="43">
                  <c:v>0.56499999999999995</c:v>
                </c:pt>
                <c:pt idx="44">
                  <c:v>0.56299999999999994</c:v>
                </c:pt>
                <c:pt idx="45">
                  <c:v>0.56000000000000005</c:v>
                </c:pt>
                <c:pt idx="46">
                  <c:v>0.55600000000000005</c:v>
                </c:pt>
                <c:pt idx="47">
                  <c:v>0.55400000000000005</c:v>
                </c:pt>
                <c:pt idx="48">
                  <c:v>0.55100000000000005</c:v>
                </c:pt>
                <c:pt idx="49">
                  <c:v>0.54800000000000004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78-4BFD-A0F7-FBB6219D3B1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3.'!$E$161:$CZ$161</c:f>
              <c:numCache>
                <c:formatCode>0.0000</c:formatCode>
                <c:ptCount val="100"/>
                <c:pt idx="0">
                  <c:v>0.77600000000000002</c:v>
                </c:pt>
                <c:pt idx="1">
                  <c:v>0.76200000000000001</c:v>
                </c:pt>
                <c:pt idx="2">
                  <c:v>0.75900000000000001</c:v>
                </c:pt>
                <c:pt idx="3">
                  <c:v>0.74299999999999999</c:v>
                </c:pt>
                <c:pt idx="4">
                  <c:v>0.73499999999999999</c:v>
                </c:pt>
                <c:pt idx="5">
                  <c:v>0.72199999999999998</c:v>
                </c:pt>
                <c:pt idx="6">
                  <c:v>0.71899999999999997</c:v>
                </c:pt>
                <c:pt idx="7">
                  <c:v>0.70899999999999996</c:v>
                </c:pt>
                <c:pt idx="8">
                  <c:v>0.71099999999999997</c:v>
                </c:pt>
                <c:pt idx="9">
                  <c:v>0.69799999999999995</c:v>
                </c:pt>
                <c:pt idx="10">
                  <c:v>0.69899999999999995</c:v>
                </c:pt>
                <c:pt idx="11">
                  <c:v>0.68799999999999994</c:v>
                </c:pt>
                <c:pt idx="12">
                  <c:v>0.68600000000000005</c:v>
                </c:pt>
                <c:pt idx="13">
                  <c:v>0.67700000000000005</c:v>
                </c:pt>
                <c:pt idx="14">
                  <c:v>0.67400000000000004</c:v>
                </c:pt>
                <c:pt idx="15">
                  <c:v>0.66500000000000004</c:v>
                </c:pt>
                <c:pt idx="16">
                  <c:v>0.66400000000000003</c:v>
                </c:pt>
                <c:pt idx="17">
                  <c:v>0.65300000000000002</c:v>
                </c:pt>
                <c:pt idx="18">
                  <c:v>0.65400000000000003</c:v>
                </c:pt>
                <c:pt idx="19">
                  <c:v>0.64200000000000002</c:v>
                </c:pt>
                <c:pt idx="20">
                  <c:v>0.64</c:v>
                </c:pt>
                <c:pt idx="21">
                  <c:v>0.63300000000000001</c:v>
                </c:pt>
                <c:pt idx="22">
                  <c:v>0.63100000000000001</c:v>
                </c:pt>
                <c:pt idx="23">
                  <c:v>0.623</c:v>
                </c:pt>
                <c:pt idx="24">
                  <c:v>0.623</c:v>
                </c:pt>
                <c:pt idx="25">
                  <c:v>0.61399999999999999</c:v>
                </c:pt>
                <c:pt idx="26">
                  <c:v>0.61399999999999999</c:v>
                </c:pt>
                <c:pt idx="27">
                  <c:v>0.60499999999999998</c:v>
                </c:pt>
                <c:pt idx="28">
                  <c:v>0.60399999999999998</c:v>
                </c:pt>
                <c:pt idx="29">
                  <c:v>0.59599999999999997</c:v>
                </c:pt>
                <c:pt idx="30">
                  <c:v>0.59599999999999997</c:v>
                </c:pt>
                <c:pt idx="31">
                  <c:v>0.58699999999999997</c:v>
                </c:pt>
                <c:pt idx="32">
                  <c:v>0.58599999999999997</c:v>
                </c:pt>
                <c:pt idx="33">
                  <c:v>0.57799999999999996</c:v>
                </c:pt>
                <c:pt idx="34">
                  <c:v>0.57799999999999996</c:v>
                </c:pt>
                <c:pt idx="35">
                  <c:v>0.57099999999999995</c:v>
                </c:pt>
                <c:pt idx="36">
                  <c:v>0.57099999999999995</c:v>
                </c:pt>
                <c:pt idx="37">
                  <c:v>0.56499999999999995</c:v>
                </c:pt>
                <c:pt idx="38">
                  <c:v>0.56499999999999995</c:v>
                </c:pt>
                <c:pt idx="39">
                  <c:v>0.55900000000000005</c:v>
                </c:pt>
                <c:pt idx="40">
                  <c:v>0.55900000000000005</c:v>
                </c:pt>
                <c:pt idx="41">
                  <c:v>0.55300000000000005</c:v>
                </c:pt>
                <c:pt idx="42">
                  <c:v>0.55400000000000005</c:v>
                </c:pt>
                <c:pt idx="43">
                  <c:v>0.54900000000000004</c:v>
                </c:pt>
                <c:pt idx="44">
                  <c:v>0.54900000000000004</c:v>
                </c:pt>
                <c:pt idx="45">
                  <c:v>0.54400000000000004</c:v>
                </c:pt>
                <c:pt idx="46">
                  <c:v>0.54500000000000004</c:v>
                </c:pt>
                <c:pt idx="47">
                  <c:v>0.53900000000000003</c:v>
                </c:pt>
                <c:pt idx="48">
                  <c:v>0.54100000000000004</c:v>
                </c:pt>
                <c:pt idx="49">
                  <c:v>0.53600000000000003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78-4BFD-A0F7-FBB6219D3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10.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3.'!$E$174:$CZ$174</c:f>
              <c:numCache>
                <c:formatCode>0.0000</c:formatCode>
                <c:ptCount val="100"/>
                <c:pt idx="0">
                  <c:v>0.79</c:v>
                </c:pt>
                <c:pt idx="1">
                  <c:v>0.78100000000000003</c:v>
                </c:pt>
                <c:pt idx="2">
                  <c:v>0.77400000000000002</c:v>
                </c:pt>
                <c:pt idx="3">
                  <c:v>0.76100000000000001</c:v>
                </c:pt>
                <c:pt idx="4">
                  <c:v>0.754</c:v>
                </c:pt>
                <c:pt idx="5">
                  <c:v>0.745</c:v>
                </c:pt>
                <c:pt idx="6">
                  <c:v>0.74199999999999999</c:v>
                </c:pt>
                <c:pt idx="7">
                  <c:v>0.73399999999999999</c:v>
                </c:pt>
                <c:pt idx="8">
                  <c:v>0.73099999999999998</c:v>
                </c:pt>
                <c:pt idx="9">
                  <c:v>0.72499999999999998</c:v>
                </c:pt>
                <c:pt idx="10">
                  <c:v>0.71899999999999997</c:v>
                </c:pt>
                <c:pt idx="11">
                  <c:v>0.71399999999999997</c:v>
                </c:pt>
                <c:pt idx="12">
                  <c:v>0.71</c:v>
                </c:pt>
                <c:pt idx="13">
                  <c:v>0.70299999999999996</c:v>
                </c:pt>
                <c:pt idx="14">
                  <c:v>0.69899999999999995</c:v>
                </c:pt>
                <c:pt idx="15">
                  <c:v>0.69399999999999995</c:v>
                </c:pt>
                <c:pt idx="16">
                  <c:v>0.68799999999999994</c:v>
                </c:pt>
                <c:pt idx="17">
                  <c:v>0.68500000000000005</c:v>
                </c:pt>
                <c:pt idx="18">
                  <c:v>0.68100000000000005</c:v>
                </c:pt>
                <c:pt idx="19">
                  <c:v>0.67600000000000005</c:v>
                </c:pt>
                <c:pt idx="20">
                  <c:v>0.67200000000000004</c:v>
                </c:pt>
                <c:pt idx="21">
                  <c:v>0.66800000000000004</c:v>
                </c:pt>
                <c:pt idx="22">
                  <c:v>0.66600000000000004</c:v>
                </c:pt>
                <c:pt idx="23">
                  <c:v>0.66100000000000003</c:v>
                </c:pt>
                <c:pt idx="24">
                  <c:v>0.65700000000000003</c:v>
                </c:pt>
                <c:pt idx="25">
                  <c:v>0.65300000000000002</c:v>
                </c:pt>
                <c:pt idx="26">
                  <c:v>0.65100000000000002</c:v>
                </c:pt>
                <c:pt idx="27">
                  <c:v>0.64600000000000002</c:v>
                </c:pt>
                <c:pt idx="28">
                  <c:v>0.64500000000000002</c:v>
                </c:pt>
                <c:pt idx="29">
                  <c:v>0.64</c:v>
                </c:pt>
                <c:pt idx="30">
                  <c:v>0.63800000000000001</c:v>
                </c:pt>
                <c:pt idx="31">
                  <c:v>0.63400000000000001</c:v>
                </c:pt>
                <c:pt idx="32">
                  <c:v>0.63100000000000001</c:v>
                </c:pt>
                <c:pt idx="33">
                  <c:v>0.629</c:v>
                </c:pt>
                <c:pt idx="34">
                  <c:v>0.627</c:v>
                </c:pt>
                <c:pt idx="35">
                  <c:v>0.623</c:v>
                </c:pt>
                <c:pt idx="36">
                  <c:v>0.622</c:v>
                </c:pt>
                <c:pt idx="37">
                  <c:v>0.62</c:v>
                </c:pt>
                <c:pt idx="38">
                  <c:v>0.61799999999999999</c:v>
                </c:pt>
                <c:pt idx="39">
                  <c:v>0.61599999999999999</c:v>
                </c:pt>
                <c:pt idx="40">
                  <c:v>0.61399999999999999</c:v>
                </c:pt>
                <c:pt idx="41">
                  <c:v>0.61299999999999999</c:v>
                </c:pt>
                <c:pt idx="42">
                  <c:v>0.61</c:v>
                </c:pt>
                <c:pt idx="43">
                  <c:v>0.60899999999999999</c:v>
                </c:pt>
                <c:pt idx="44">
                  <c:v>0.60699999999999998</c:v>
                </c:pt>
                <c:pt idx="45">
                  <c:v>0.60599999999999998</c:v>
                </c:pt>
                <c:pt idx="46">
                  <c:v>0.60199999999999998</c:v>
                </c:pt>
                <c:pt idx="47">
                  <c:v>0.60099999999999998</c:v>
                </c:pt>
                <c:pt idx="48">
                  <c:v>0.59899999999999998</c:v>
                </c:pt>
                <c:pt idx="49">
                  <c:v>0.59699999999999998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F-4660-BD5F-CD24FB72BD8A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3.'!$E$175:$CZ$175</c:f>
              <c:numCache>
                <c:formatCode>0.0000</c:formatCode>
                <c:ptCount val="100"/>
                <c:pt idx="0">
                  <c:v>0.78400000000000003</c:v>
                </c:pt>
                <c:pt idx="1">
                  <c:v>0.77500000000000002</c:v>
                </c:pt>
                <c:pt idx="2">
                  <c:v>0.76800000000000002</c:v>
                </c:pt>
                <c:pt idx="3">
                  <c:v>0.75900000000000001</c:v>
                </c:pt>
                <c:pt idx="4">
                  <c:v>0.753</c:v>
                </c:pt>
                <c:pt idx="5">
                  <c:v>0.74399999999999999</c:v>
                </c:pt>
                <c:pt idx="6">
                  <c:v>0.73699999999999999</c:v>
                </c:pt>
                <c:pt idx="7">
                  <c:v>0.72799999999999998</c:v>
                </c:pt>
                <c:pt idx="8">
                  <c:v>0.72199999999999998</c:v>
                </c:pt>
                <c:pt idx="9">
                  <c:v>0.71399999999999997</c:v>
                </c:pt>
                <c:pt idx="10">
                  <c:v>0.71</c:v>
                </c:pt>
                <c:pt idx="11">
                  <c:v>0.70099999999999996</c:v>
                </c:pt>
                <c:pt idx="12">
                  <c:v>0.69799999999999995</c:v>
                </c:pt>
                <c:pt idx="13">
                  <c:v>0.68899999999999995</c:v>
                </c:pt>
                <c:pt idx="14">
                  <c:v>0.68700000000000006</c:v>
                </c:pt>
                <c:pt idx="15">
                  <c:v>0.67800000000000005</c:v>
                </c:pt>
                <c:pt idx="16">
                  <c:v>0.67500000000000004</c:v>
                </c:pt>
                <c:pt idx="17">
                  <c:v>0.66800000000000004</c:v>
                </c:pt>
                <c:pt idx="18">
                  <c:v>0.66500000000000004</c:v>
                </c:pt>
                <c:pt idx="19">
                  <c:v>0.65900000000000003</c:v>
                </c:pt>
                <c:pt idx="20">
                  <c:v>0.65800000000000003</c:v>
                </c:pt>
                <c:pt idx="21">
                  <c:v>0.65100000000000002</c:v>
                </c:pt>
                <c:pt idx="22">
                  <c:v>0.65</c:v>
                </c:pt>
                <c:pt idx="23">
                  <c:v>0.64500000000000002</c:v>
                </c:pt>
                <c:pt idx="24">
                  <c:v>0.64300000000000002</c:v>
                </c:pt>
                <c:pt idx="25">
                  <c:v>0.63900000000000001</c:v>
                </c:pt>
                <c:pt idx="26">
                  <c:v>0.63800000000000001</c:v>
                </c:pt>
                <c:pt idx="27">
                  <c:v>0.63300000000000001</c:v>
                </c:pt>
                <c:pt idx="28">
                  <c:v>0.63300000000000001</c:v>
                </c:pt>
                <c:pt idx="29">
                  <c:v>0.628</c:v>
                </c:pt>
                <c:pt idx="30">
                  <c:v>0.628</c:v>
                </c:pt>
                <c:pt idx="31">
                  <c:v>0.623</c:v>
                </c:pt>
                <c:pt idx="32">
                  <c:v>0.624</c:v>
                </c:pt>
                <c:pt idx="33">
                  <c:v>0.61899999999999999</c:v>
                </c:pt>
                <c:pt idx="34">
                  <c:v>0.61699999999999999</c:v>
                </c:pt>
                <c:pt idx="35">
                  <c:v>0.61399999999999999</c:v>
                </c:pt>
                <c:pt idx="36">
                  <c:v>0.61599999999999999</c:v>
                </c:pt>
                <c:pt idx="37">
                  <c:v>0.61199999999999999</c:v>
                </c:pt>
                <c:pt idx="38">
                  <c:v>0.61199999999999999</c:v>
                </c:pt>
                <c:pt idx="39">
                  <c:v>0.60699999999999998</c:v>
                </c:pt>
                <c:pt idx="40">
                  <c:v>0.60699999999999998</c:v>
                </c:pt>
                <c:pt idx="41">
                  <c:v>0.60299999999999998</c:v>
                </c:pt>
                <c:pt idx="42">
                  <c:v>0.60299999999999998</c:v>
                </c:pt>
                <c:pt idx="43">
                  <c:v>0.59899999999999998</c:v>
                </c:pt>
                <c:pt idx="44">
                  <c:v>0.6</c:v>
                </c:pt>
                <c:pt idx="45">
                  <c:v>0.59499999999999997</c:v>
                </c:pt>
                <c:pt idx="46">
                  <c:v>0.59399999999999997</c:v>
                </c:pt>
                <c:pt idx="47">
                  <c:v>0.59099999999999997</c:v>
                </c:pt>
                <c:pt idx="48">
                  <c:v>0.59099999999999997</c:v>
                </c:pt>
                <c:pt idx="49">
                  <c:v>0.58699999999999997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2F-4660-BD5F-CD24FB72BD8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3.'!$E$176:$CZ$176</c:f>
              <c:numCache>
                <c:formatCode>0.0000</c:formatCode>
                <c:ptCount val="100"/>
                <c:pt idx="0">
                  <c:v>0.79100000000000004</c:v>
                </c:pt>
                <c:pt idx="1">
                  <c:v>0.77500000000000002</c:v>
                </c:pt>
                <c:pt idx="2">
                  <c:v>0.77600000000000002</c:v>
                </c:pt>
                <c:pt idx="3">
                  <c:v>0.75900000000000001</c:v>
                </c:pt>
                <c:pt idx="4">
                  <c:v>0.752</c:v>
                </c:pt>
                <c:pt idx="5">
                  <c:v>0.73499999999999999</c:v>
                </c:pt>
                <c:pt idx="6">
                  <c:v>0.73</c:v>
                </c:pt>
                <c:pt idx="7">
                  <c:v>0.71799999999999997</c:v>
                </c:pt>
                <c:pt idx="8">
                  <c:v>0.72099999999999997</c:v>
                </c:pt>
                <c:pt idx="9">
                  <c:v>0.70799999999999996</c:v>
                </c:pt>
                <c:pt idx="10">
                  <c:v>0.71</c:v>
                </c:pt>
                <c:pt idx="11">
                  <c:v>0.7</c:v>
                </c:pt>
                <c:pt idx="12">
                  <c:v>0.70099999999999996</c:v>
                </c:pt>
                <c:pt idx="13">
                  <c:v>0.69399999999999995</c:v>
                </c:pt>
                <c:pt idx="14">
                  <c:v>0.69499999999999995</c:v>
                </c:pt>
                <c:pt idx="15">
                  <c:v>0.68600000000000005</c:v>
                </c:pt>
                <c:pt idx="16">
                  <c:v>0.68899999999999995</c:v>
                </c:pt>
                <c:pt idx="17">
                  <c:v>0.67700000000000005</c:v>
                </c:pt>
                <c:pt idx="18">
                  <c:v>0.68100000000000005</c:v>
                </c:pt>
                <c:pt idx="19">
                  <c:v>0.66900000000000004</c:v>
                </c:pt>
                <c:pt idx="20">
                  <c:v>0.66800000000000004</c:v>
                </c:pt>
                <c:pt idx="21">
                  <c:v>0.65900000000000003</c:v>
                </c:pt>
                <c:pt idx="22">
                  <c:v>0.66</c:v>
                </c:pt>
                <c:pt idx="23">
                  <c:v>0.65200000000000002</c:v>
                </c:pt>
                <c:pt idx="24">
                  <c:v>0.65400000000000003</c:v>
                </c:pt>
                <c:pt idx="25">
                  <c:v>0.64400000000000002</c:v>
                </c:pt>
                <c:pt idx="26">
                  <c:v>0.64600000000000002</c:v>
                </c:pt>
                <c:pt idx="27">
                  <c:v>0.63700000000000001</c:v>
                </c:pt>
                <c:pt idx="28">
                  <c:v>0.63800000000000001</c:v>
                </c:pt>
                <c:pt idx="29">
                  <c:v>0.629</c:v>
                </c:pt>
                <c:pt idx="30">
                  <c:v>0.63200000000000001</c:v>
                </c:pt>
                <c:pt idx="31">
                  <c:v>0.622</c:v>
                </c:pt>
                <c:pt idx="32">
                  <c:v>0.623</c:v>
                </c:pt>
                <c:pt idx="33">
                  <c:v>0.61399999999999999</c:v>
                </c:pt>
                <c:pt idx="34">
                  <c:v>0.61699999999999999</c:v>
                </c:pt>
                <c:pt idx="35">
                  <c:v>0.60799999999999998</c:v>
                </c:pt>
                <c:pt idx="36">
                  <c:v>0.61099999999999999</c:v>
                </c:pt>
                <c:pt idx="37">
                  <c:v>0.60399999999999998</c:v>
                </c:pt>
                <c:pt idx="38">
                  <c:v>0.60599999999999998</c:v>
                </c:pt>
                <c:pt idx="39">
                  <c:v>0.59899999999999998</c:v>
                </c:pt>
                <c:pt idx="40">
                  <c:v>0.60199999999999998</c:v>
                </c:pt>
                <c:pt idx="41">
                  <c:v>0.59599999999999997</c:v>
                </c:pt>
                <c:pt idx="42">
                  <c:v>0.59899999999999998</c:v>
                </c:pt>
                <c:pt idx="43">
                  <c:v>0.59299999999999997</c:v>
                </c:pt>
                <c:pt idx="44">
                  <c:v>0.59599999999999997</c:v>
                </c:pt>
                <c:pt idx="45">
                  <c:v>0.59099999999999997</c:v>
                </c:pt>
                <c:pt idx="46">
                  <c:v>0.59499999999999997</c:v>
                </c:pt>
                <c:pt idx="47">
                  <c:v>0.58799999999999997</c:v>
                </c:pt>
                <c:pt idx="48">
                  <c:v>0.59199999999999997</c:v>
                </c:pt>
                <c:pt idx="49">
                  <c:v>0.58799999999999997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2F-4660-BD5F-CD24FB72B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3.'!$E$189:$CZ$189</c:f>
              <c:numCache>
                <c:formatCode>0.0000</c:formatCode>
                <c:ptCount val="100"/>
                <c:pt idx="0">
                  <c:v>0.60199999999999998</c:v>
                </c:pt>
                <c:pt idx="1">
                  <c:v>0.59499999999999997</c:v>
                </c:pt>
                <c:pt idx="2">
                  <c:v>0.59399999999999997</c:v>
                </c:pt>
                <c:pt idx="3">
                  <c:v>0.58699999999999997</c:v>
                </c:pt>
                <c:pt idx="4">
                  <c:v>0.58199999999999996</c:v>
                </c:pt>
                <c:pt idx="5">
                  <c:v>0.57399999999999995</c:v>
                </c:pt>
                <c:pt idx="6">
                  <c:v>0.56999999999999995</c:v>
                </c:pt>
                <c:pt idx="7">
                  <c:v>0.55900000000000005</c:v>
                </c:pt>
                <c:pt idx="8">
                  <c:v>0.55600000000000005</c:v>
                </c:pt>
                <c:pt idx="9">
                  <c:v>0.54700000000000004</c:v>
                </c:pt>
                <c:pt idx="10">
                  <c:v>0.54300000000000004</c:v>
                </c:pt>
                <c:pt idx="11">
                  <c:v>0.53700000000000003</c:v>
                </c:pt>
                <c:pt idx="12">
                  <c:v>0.53300000000000003</c:v>
                </c:pt>
                <c:pt idx="13">
                  <c:v>0.52700000000000002</c:v>
                </c:pt>
                <c:pt idx="14">
                  <c:v>0.52300000000000002</c:v>
                </c:pt>
                <c:pt idx="15">
                  <c:v>0.51700000000000002</c:v>
                </c:pt>
                <c:pt idx="16">
                  <c:v>0.51300000000000001</c:v>
                </c:pt>
                <c:pt idx="17">
                  <c:v>0.50800000000000001</c:v>
                </c:pt>
                <c:pt idx="18">
                  <c:v>0.504</c:v>
                </c:pt>
                <c:pt idx="19">
                  <c:v>0.499</c:v>
                </c:pt>
                <c:pt idx="20">
                  <c:v>0.495</c:v>
                </c:pt>
                <c:pt idx="21">
                  <c:v>0.49299999999999999</c:v>
                </c:pt>
                <c:pt idx="22">
                  <c:v>0.49</c:v>
                </c:pt>
                <c:pt idx="23">
                  <c:v>0.48799999999999999</c:v>
                </c:pt>
                <c:pt idx="24">
                  <c:v>0.48499999999999999</c:v>
                </c:pt>
                <c:pt idx="25">
                  <c:v>0.48399999999999999</c:v>
                </c:pt>
                <c:pt idx="26">
                  <c:v>0.48299999999999998</c:v>
                </c:pt>
                <c:pt idx="27">
                  <c:v>0.48</c:v>
                </c:pt>
                <c:pt idx="28">
                  <c:v>0.48</c:v>
                </c:pt>
                <c:pt idx="29">
                  <c:v>0.47599999999999998</c:v>
                </c:pt>
                <c:pt idx="30">
                  <c:v>0.47499999999999998</c:v>
                </c:pt>
                <c:pt idx="31">
                  <c:v>0.47199999999999998</c:v>
                </c:pt>
                <c:pt idx="32">
                  <c:v>0.46899999999999997</c:v>
                </c:pt>
                <c:pt idx="33">
                  <c:v>0.46700000000000003</c:v>
                </c:pt>
                <c:pt idx="34">
                  <c:v>0.46500000000000002</c:v>
                </c:pt>
                <c:pt idx="35">
                  <c:v>0.46100000000000002</c:v>
                </c:pt>
                <c:pt idx="36">
                  <c:v>0.46100000000000002</c:v>
                </c:pt>
                <c:pt idx="37">
                  <c:v>0.45700000000000002</c:v>
                </c:pt>
                <c:pt idx="38">
                  <c:v>0.45600000000000002</c:v>
                </c:pt>
                <c:pt idx="39">
                  <c:v>0.45200000000000001</c:v>
                </c:pt>
                <c:pt idx="40">
                  <c:v>0.45200000000000001</c:v>
                </c:pt>
                <c:pt idx="41">
                  <c:v>0.44900000000000001</c:v>
                </c:pt>
                <c:pt idx="42">
                  <c:v>0.44800000000000001</c:v>
                </c:pt>
                <c:pt idx="43">
                  <c:v>0.44700000000000001</c:v>
                </c:pt>
                <c:pt idx="44">
                  <c:v>0.44700000000000001</c:v>
                </c:pt>
                <c:pt idx="45">
                  <c:v>0.44400000000000001</c:v>
                </c:pt>
                <c:pt idx="46">
                  <c:v>0.442</c:v>
                </c:pt>
                <c:pt idx="47">
                  <c:v>0.441</c:v>
                </c:pt>
                <c:pt idx="48">
                  <c:v>0.441</c:v>
                </c:pt>
                <c:pt idx="49">
                  <c:v>0.437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8-4486-A45C-A07FD88C393C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3.'!$E$190:$CZ$190</c:f>
              <c:numCache>
                <c:formatCode>0.0000</c:formatCode>
                <c:ptCount val="100"/>
                <c:pt idx="0">
                  <c:v>0.64800000000000002</c:v>
                </c:pt>
                <c:pt idx="1">
                  <c:v>0.64</c:v>
                </c:pt>
                <c:pt idx="2">
                  <c:v>0.63400000000000001</c:v>
                </c:pt>
                <c:pt idx="3">
                  <c:v>0.628</c:v>
                </c:pt>
                <c:pt idx="4">
                  <c:v>0.624</c:v>
                </c:pt>
                <c:pt idx="5">
                  <c:v>0.62</c:v>
                </c:pt>
                <c:pt idx="6">
                  <c:v>0.61499999999999999</c:v>
                </c:pt>
                <c:pt idx="7">
                  <c:v>0.61</c:v>
                </c:pt>
                <c:pt idx="8">
                  <c:v>0.60599999999999998</c:v>
                </c:pt>
                <c:pt idx="9">
                  <c:v>0.60199999999999998</c:v>
                </c:pt>
                <c:pt idx="10">
                  <c:v>0.59799999999999998</c:v>
                </c:pt>
                <c:pt idx="11">
                  <c:v>0.59299999999999997</c:v>
                </c:pt>
                <c:pt idx="12">
                  <c:v>0.58899999999999997</c:v>
                </c:pt>
                <c:pt idx="13">
                  <c:v>0.58499999999999996</c:v>
                </c:pt>
                <c:pt idx="14">
                  <c:v>0.58299999999999996</c:v>
                </c:pt>
                <c:pt idx="15">
                  <c:v>0.57899999999999996</c:v>
                </c:pt>
                <c:pt idx="16">
                  <c:v>0.57699999999999996</c:v>
                </c:pt>
                <c:pt idx="17">
                  <c:v>0.57599999999999996</c:v>
                </c:pt>
                <c:pt idx="18">
                  <c:v>0.57399999999999995</c:v>
                </c:pt>
                <c:pt idx="19">
                  <c:v>0.57399999999999995</c:v>
                </c:pt>
                <c:pt idx="20">
                  <c:v>0.57399999999999995</c:v>
                </c:pt>
                <c:pt idx="21">
                  <c:v>0.57399999999999995</c:v>
                </c:pt>
                <c:pt idx="22">
                  <c:v>0.57299999999999995</c:v>
                </c:pt>
                <c:pt idx="23">
                  <c:v>0.57199999999999995</c:v>
                </c:pt>
                <c:pt idx="24">
                  <c:v>0.57199999999999995</c:v>
                </c:pt>
                <c:pt idx="25">
                  <c:v>0.57199999999999995</c:v>
                </c:pt>
                <c:pt idx="26">
                  <c:v>0.56999999999999995</c:v>
                </c:pt>
                <c:pt idx="27">
                  <c:v>0.56899999999999995</c:v>
                </c:pt>
                <c:pt idx="28">
                  <c:v>0.56799999999999995</c:v>
                </c:pt>
                <c:pt idx="29">
                  <c:v>0.56699999999999995</c:v>
                </c:pt>
                <c:pt idx="30">
                  <c:v>0.56599999999999995</c:v>
                </c:pt>
                <c:pt idx="31">
                  <c:v>0.56399999999999995</c:v>
                </c:pt>
                <c:pt idx="32">
                  <c:v>0.56299999999999994</c:v>
                </c:pt>
                <c:pt idx="33">
                  <c:v>0.56200000000000006</c:v>
                </c:pt>
                <c:pt idx="34">
                  <c:v>0.56000000000000005</c:v>
                </c:pt>
                <c:pt idx="35">
                  <c:v>0.56000000000000005</c:v>
                </c:pt>
                <c:pt idx="36">
                  <c:v>0.55900000000000005</c:v>
                </c:pt>
                <c:pt idx="37">
                  <c:v>0.55800000000000005</c:v>
                </c:pt>
                <c:pt idx="38">
                  <c:v>0.55800000000000005</c:v>
                </c:pt>
                <c:pt idx="39">
                  <c:v>0.55500000000000005</c:v>
                </c:pt>
                <c:pt idx="40">
                  <c:v>0.55600000000000005</c:v>
                </c:pt>
                <c:pt idx="41">
                  <c:v>0.55400000000000005</c:v>
                </c:pt>
                <c:pt idx="42">
                  <c:v>0.55300000000000005</c:v>
                </c:pt>
                <c:pt idx="43">
                  <c:v>0.55200000000000005</c:v>
                </c:pt>
                <c:pt idx="44">
                  <c:v>0.55200000000000005</c:v>
                </c:pt>
                <c:pt idx="45">
                  <c:v>0.54900000000000004</c:v>
                </c:pt>
                <c:pt idx="46">
                  <c:v>0.54900000000000004</c:v>
                </c:pt>
                <c:pt idx="47">
                  <c:v>0.54700000000000004</c:v>
                </c:pt>
                <c:pt idx="48">
                  <c:v>0.54600000000000004</c:v>
                </c:pt>
                <c:pt idx="49">
                  <c:v>0.54400000000000004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F8-4486-A45C-A07FD88C393C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3.'!$E$191:$CZ$191</c:f>
              <c:numCache>
                <c:formatCode>0.0000</c:formatCode>
                <c:ptCount val="100"/>
                <c:pt idx="0">
                  <c:v>0.77800000000000002</c:v>
                </c:pt>
                <c:pt idx="1">
                  <c:v>0.76</c:v>
                </c:pt>
                <c:pt idx="2">
                  <c:v>0.76</c:v>
                </c:pt>
                <c:pt idx="3">
                  <c:v>0.73899999999999999</c:v>
                </c:pt>
                <c:pt idx="4">
                  <c:v>0.73399999999999999</c:v>
                </c:pt>
                <c:pt idx="5">
                  <c:v>0.71599999999999997</c:v>
                </c:pt>
                <c:pt idx="6">
                  <c:v>0.71599999999999997</c:v>
                </c:pt>
                <c:pt idx="7">
                  <c:v>0.70399999999999996</c:v>
                </c:pt>
                <c:pt idx="8">
                  <c:v>0.71399999999999997</c:v>
                </c:pt>
                <c:pt idx="9">
                  <c:v>0.70299999999999996</c:v>
                </c:pt>
                <c:pt idx="10">
                  <c:v>0.71099999999999997</c:v>
                </c:pt>
                <c:pt idx="11">
                  <c:v>0.7</c:v>
                </c:pt>
                <c:pt idx="12">
                  <c:v>0.70299999999999996</c:v>
                </c:pt>
                <c:pt idx="13">
                  <c:v>0.69399999999999995</c:v>
                </c:pt>
                <c:pt idx="14">
                  <c:v>0.69599999999999995</c:v>
                </c:pt>
                <c:pt idx="15">
                  <c:v>0.68600000000000005</c:v>
                </c:pt>
                <c:pt idx="16">
                  <c:v>0.69</c:v>
                </c:pt>
                <c:pt idx="17">
                  <c:v>0.67700000000000005</c:v>
                </c:pt>
                <c:pt idx="18">
                  <c:v>0.68300000000000005</c:v>
                </c:pt>
                <c:pt idx="19">
                  <c:v>0.67</c:v>
                </c:pt>
                <c:pt idx="20">
                  <c:v>0.67200000000000004</c:v>
                </c:pt>
                <c:pt idx="21">
                  <c:v>0.66200000000000003</c:v>
                </c:pt>
                <c:pt idx="22">
                  <c:v>0.66600000000000004</c:v>
                </c:pt>
                <c:pt idx="23">
                  <c:v>0.65500000000000003</c:v>
                </c:pt>
                <c:pt idx="24">
                  <c:v>0.66100000000000003</c:v>
                </c:pt>
                <c:pt idx="25">
                  <c:v>0.65100000000000002</c:v>
                </c:pt>
                <c:pt idx="26">
                  <c:v>0.65500000000000003</c:v>
                </c:pt>
                <c:pt idx="27">
                  <c:v>0.64500000000000002</c:v>
                </c:pt>
                <c:pt idx="28">
                  <c:v>0.64900000000000002</c:v>
                </c:pt>
                <c:pt idx="29">
                  <c:v>0.63900000000000001</c:v>
                </c:pt>
                <c:pt idx="30">
                  <c:v>0.64400000000000002</c:v>
                </c:pt>
                <c:pt idx="31">
                  <c:v>0.63400000000000001</c:v>
                </c:pt>
                <c:pt idx="32">
                  <c:v>0.63800000000000001</c:v>
                </c:pt>
                <c:pt idx="33">
                  <c:v>0.629</c:v>
                </c:pt>
                <c:pt idx="34">
                  <c:v>0.63200000000000001</c:v>
                </c:pt>
                <c:pt idx="35">
                  <c:v>0.624</c:v>
                </c:pt>
                <c:pt idx="36">
                  <c:v>0.629</c:v>
                </c:pt>
                <c:pt idx="37">
                  <c:v>0.621</c:v>
                </c:pt>
                <c:pt idx="38">
                  <c:v>0.627</c:v>
                </c:pt>
                <c:pt idx="39">
                  <c:v>0.61699999999999999</c:v>
                </c:pt>
                <c:pt idx="40">
                  <c:v>0.623</c:v>
                </c:pt>
                <c:pt idx="41">
                  <c:v>0.61599999999999999</c:v>
                </c:pt>
                <c:pt idx="42">
                  <c:v>0.621</c:v>
                </c:pt>
                <c:pt idx="43">
                  <c:v>0.61499999999999999</c:v>
                </c:pt>
                <c:pt idx="44">
                  <c:v>0.61899999999999999</c:v>
                </c:pt>
                <c:pt idx="45">
                  <c:v>0.61199999999999999</c:v>
                </c:pt>
                <c:pt idx="46">
                  <c:v>0.61799999999999999</c:v>
                </c:pt>
                <c:pt idx="47">
                  <c:v>0.61099999999999999</c:v>
                </c:pt>
                <c:pt idx="48">
                  <c:v>0.61799999999999999</c:v>
                </c:pt>
                <c:pt idx="49">
                  <c:v>0.61099999999999999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F8-4486-A45C-A07FD88C3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3.'!$E$204:$CZ$204</c:f>
              <c:numCache>
                <c:formatCode>0.0000</c:formatCode>
                <c:ptCount val="100"/>
                <c:pt idx="0">
                  <c:v>0.79600000000000004</c:v>
                </c:pt>
                <c:pt idx="1">
                  <c:v>0.78600000000000003</c:v>
                </c:pt>
                <c:pt idx="2">
                  <c:v>0.77600000000000002</c:v>
                </c:pt>
                <c:pt idx="3">
                  <c:v>0.76200000000000001</c:v>
                </c:pt>
                <c:pt idx="4">
                  <c:v>0.755</c:v>
                </c:pt>
                <c:pt idx="5">
                  <c:v>0.748</c:v>
                </c:pt>
                <c:pt idx="6">
                  <c:v>0.745</c:v>
                </c:pt>
                <c:pt idx="7">
                  <c:v>0.74</c:v>
                </c:pt>
                <c:pt idx="8">
                  <c:v>0.73699999999999999</c:v>
                </c:pt>
                <c:pt idx="9">
                  <c:v>0.73499999999999999</c:v>
                </c:pt>
                <c:pt idx="10">
                  <c:v>0.73199999999999998</c:v>
                </c:pt>
                <c:pt idx="11">
                  <c:v>0.73099999999999998</c:v>
                </c:pt>
                <c:pt idx="12">
                  <c:v>0.73</c:v>
                </c:pt>
                <c:pt idx="13">
                  <c:v>0.72699999999999998</c:v>
                </c:pt>
                <c:pt idx="14">
                  <c:v>0.72299999999999998</c:v>
                </c:pt>
                <c:pt idx="15">
                  <c:v>0.72099999999999997</c:v>
                </c:pt>
                <c:pt idx="16">
                  <c:v>0.71599999999999997</c:v>
                </c:pt>
                <c:pt idx="17">
                  <c:v>0.71399999999999997</c:v>
                </c:pt>
                <c:pt idx="18">
                  <c:v>0.71</c:v>
                </c:pt>
                <c:pt idx="19">
                  <c:v>0.70699999999999996</c:v>
                </c:pt>
                <c:pt idx="20">
                  <c:v>0.70299999999999996</c:v>
                </c:pt>
                <c:pt idx="21">
                  <c:v>0.70099999999999996</c:v>
                </c:pt>
                <c:pt idx="22">
                  <c:v>0.69799999999999995</c:v>
                </c:pt>
                <c:pt idx="23">
                  <c:v>0.69399999999999995</c:v>
                </c:pt>
                <c:pt idx="24">
                  <c:v>0.69099999999999995</c:v>
                </c:pt>
                <c:pt idx="25">
                  <c:v>0.68799999999999994</c:v>
                </c:pt>
                <c:pt idx="26">
                  <c:v>0.68600000000000005</c:v>
                </c:pt>
                <c:pt idx="27">
                  <c:v>0.68300000000000005</c:v>
                </c:pt>
                <c:pt idx="28">
                  <c:v>0.68200000000000005</c:v>
                </c:pt>
                <c:pt idx="29">
                  <c:v>0.67900000000000005</c:v>
                </c:pt>
                <c:pt idx="30">
                  <c:v>0.67800000000000005</c:v>
                </c:pt>
                <c:pt idx="31">
                  <c:v>0.67600000000000005</c:v>
                </c:pt>
                <c:pt idx="32">
                  <c:v>0.67400000000000004</c:v>
                </c:pt>
                <c:pt idx="33">
                  <c:v>0.67300000000000004</c:v>
                </c:pt>
                <c:pt idx="34">
                  <c:v>0.67300000000000004</c:v>
                </c:pt>
                <c:pt idx="35">
                  <c:v>0.67</c:v>
                </c:pt>
                <c:pt idx="36">
                  <c:v>0.66900000000000004</c:v>
                </c:pt>
                <c:pt idx="37">
                  <c:v>0.66800000000000004</c:v>
                </c:pt>
                <c:pt idx="38">
                  <c:v>0.66700000000000004</c:v>
                </c:pt>
                <c:pt idx="39">
                  <c:v>0.66600000000000004</c:v>
                </c:pt>
                <c:pt idx="40">
                  <c:v>0.66500000000000004</c:v>
                </c:pt>
                <c:pt idx="41">
                  <c:v>0.66500000000000004</c:v>
                </c:pt>
                <c:pt idx="42">
                  <c:v>0.66500000000000004</c:v>
                </c:pt>
                <c:pt idx="43">
                  <c:v>0.66400000000000003</c:v>
                </c:pt>
                <c:pt idx="44">
                  <c:v>0.66500000000000004</c:v>
                </c:pt>
                <c:pt idx="45">
                  <c:v>0.66500000000000004</c:v>
                </c:pt>
                <c:pt idx="46">
                  <c:v>0.66500000000000004</c:v>
                </c:pt>
                <c:pt idx="47">
                  <c:v>0.66500000000000004</c:v>
                </c:pt>
                <c:pt idx="48">
                  <c:v>0.66600000000000004</c:v>
                </c:pt>
                <c:pt idx="49">
                  <c:v>0.66500000000000004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5-4675-AAD7-9E6B0DA5ECE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3.'!$E$205:$CZ$205</c:f>
              <c:numCache>
                <c:formatCode>0.0000</c:formatCode>
                <c:ptCount val="100"/>
                <c:pt idx="0">
                  <c:v>0.78300000000000003</c:v>
                </c:pt>
                <c:pt idx="1">
                  <c:v>0.78200000000000003</c:v>
                </c:pt>
                <c:pt idx="2">
                  <c:v>0.77</c:v>
                </c:pt>
                <c:pt idx="3">
                  <c:v>0.77</c:v>
                </c:pt>
                <c:pt idx="4">
                  <c:v>0.75900000000000001</c:v>
                </c:pt>
                <c:pt idx="5">
                  <c:v>0.75900000000000001</c:v>
                </c:pt>
                <c:pt idx="6">
                  <c:v>0.749</c:v>
                </c:pt>
                <c:pt idx="7">
                  <c:v>0.75</c:v>
                </c:pt>
                <c:pt idx="8">
                  <c:v>0.73899999999999999</c:v>
                </c:pt>
                <c:pt idx="9">
                  <c:v>0.74099999999999999</c:v>
                </c:pt>
                <c:pt idx="10">
                  <c:v>0.73199999999999998</c:v>
                </c:pt>
                <c:pt idx="11">
                  <c:v>0.73299999999999998</c:v>
                </c:pt>
                <c:pt idx="12">
                  <c:v>0.72499999999999998</c:v>
                </c:pt>
                <c:pt idx="13">
                  <c:v>0.72599999999999998</c:v>
                </c:pt>
                <c:pt idx="14">
                  <c:v>0.72099999999999997</c:v>
                </c:pt>
                <c:pt idx="15">
                  <c:v>0.72199999999999998</c:v>
                </c:pt>
                <c:pt idx="16">
                  <c:v>0.71499999999999997</c:v>
                </c:pt>
                <c:pt idx="17">
                  <c:v>0.71799999999999997</c:v>
                </c:pt>
                <c:pt idx="18">
                  <c:v>0.71</c:v>
                </c:pt>
                <c:pt idx="19">
                  <c:v>0.71299999999999997</c:v>
                </c:pt>
                <c:pt idx="20">
                  <c:v>0.70599999999999996</c:v>
                </c:pt>
                <c:pt idx="21">
                  <c:v>0.70599999999999996</c:v>
                </c:pt>
                <c:pt idx="22">
                  <c:v>0.7</c:v>
                </c:pt>
                <c:pt idx="23">
                  <c:v>0.7</c:v>
                </c:pt>
                <c:pt idx="24">
                  <c:v>0.69399999999999995</c:v>
                </c:pt>
                <c:pt idx="25">
                  <c:v>0.69599999999999995</c:v>
                </c:pt>
                <c:pt idx="26">
                  <c:v>0.68899999999999995</c:v>
                </c:pt>
                <c:pt idx="27">
                  <c:v>0.69</c:v>
                </c:pt>
                <c:pt idx="28">
                  <c:v>0.68700000000000006</c:v>
                </c:pt>
                <c:pt idx="29">
                  <c:v>0.68700000000000006</c:v>
                </c:pt>
                <c:pt idx="30">
                  <c:v>0.68200000000000005</c:v>
                </c:pt>
                <c:pt idx="31">
                  <c:v>0.68600000000000005</c:v>
                </c:pt>
                <c:pt idx="32">
                  <c:v>0.68</c:v>
                </c:pt>
                <c:pt idx="33">
                  <c:v>0.68100000000000005</c:v>
                </c:pt>
                <c:pt idx="34">
                  <c:v>0.67500000000000004</c:v>
                </c:pt>
                <c:pt idx="35">
                  <c:v>0.67800000000000005</c:v>
                </c:pt>
                <c:pt idx="36">
                  <c:v>0.67300000000000004</c:v>
                </c:pt>
                <c:pt idx="37">
                  <c:v>0.67600000000000005</c:v>
                </c:pt>
                <c:pt idx="38">
                  <c:v>0.67200000000000004</c:v>
                </c:pt>
                <c:pt idx="39">
                  <c:v>0.67300000000000004</c:v>
                </c:pt>
                <c:pt idx="40">
                  <c:v>0.66900000000000004</c:v>
                </c:pt>
                <c:pt idx="41">
                  <c:v>0.67100000000000004</c:v>
                </c:pt>
                <c:pt idx="42">
                  <c:v>0.66700000000000004</c:v>
                </c:pt>
                <c:pt idx="43">
                  <c:v>0.66900000000000004</c:v>
                </c:pt>
                <c:pt idx="44">
                  <c:v>0.66600000000000004</c:v>
                </c:pt>
                <c:pt idx="45">
                  <c:v>0.66800000000000004</c:v>
                </c:pt>
                <c:pt idx="46">
                  <c:v>0.66500000000000004</c:v>
                </c:pt>
                <c:pt idx="47">
                  <c:v>0.66700000000000004</c:v>
                </c:pt>
                <c:pt idx="48">
                  <c:v>0.66400000000000003</c:v>
                </c:pt>
                <c:pt idx="49">
                  <c:v>0.66700000000000004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F5-4675-AAD7-9E6B0DA5ECE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3.'!$E$206:$CZ$206</c:f>
              <c:numCache>
                <c:formatCode>0.0000</c:formatCode>
                <c:ptCount val="100"/>
                <c:pt idx="0">
                  <c:v>0.79400000000000004</c:v>
                </c:pt>
                <c:pt idx="1">
                  <c:v>0.78200000000000003</c:v>
                </c:pt>
                <c:pt idx="2">
                  <c:v>0.78300000000000003</c:v>
                </c:pt>
                <c:pt idx="3">
                  <c:v>0.77100000000000002</c:v>
                </c:pt>
                <c:pt idx="4">
                  <c:v>0.77100000000000002</c:v>
                </c:pt>
                <c:pt idx="5">
                  <c:v>0.76</c:v>
                </c:pt>
                <c:pt idx="6">
                  <c:v>0.76500000000000001</c:v>
                </c:pt>
                <c:pt idx="7">
                  <c:v>0.75800000000000001</c:v>
                </c:pt>
                <c:pt idx="8">
                  <c:v>0.76300000000000001</c:v>
                </c:pt>
                <c:pt idx="9">
                  <c:v>0.753</c:v>
                </c:pt>
                <c:pt idx="10">
                  <c:v>0.75900000000000001</c:v>
                </c:pt>
                <c:pt idx="11">
                  <c:v>0.75</c:v>
                </c:pt>
                <c:pt idx="12">
                  <c:v>0.754</c:v>
                </c:pt>
                <c:pt idx="13">
                  <c:v>0.746</c:v>
                </c:pt>
                <c:pt idx="14">
                  <c:v>0.749</c:v>
                </c:pt>
                <c:pt idx="15">
                  <c:v>0.73899999999999999</c:v>
                </c:pt>
                <c:pt idx="16">
                  <c:v>0.74299999999999999</c:v>
                </c:pt>
                <c:pt idx="17">
                  <c:v>0.73</c:v>
                </c:pt>
                <c:pt idx="18">
                  <c:v>0.73599999999999999</c:v>
                </c:pt>
                <c:pt idx="19">
                  <c:v>0.72399999999999998</c:v>
                </c:pt>
                <c:pt idx="20">
                  <c:v>0.72599999999999998</c:v>
                </c:pt>
                <c:pt idx="21">
                  <c:v>0.71699999999999997</c:v>
                </c:pt>
                <c:pt idx="22">
                  <c:v>0.72099999999999997</c:v>
                </c:pt>
                <c:pt idx="23">
                  <c:v>0.71199999999999997</c:v>
                </c:pt>
                <c:pt idx="24">
                  <c:v>0.71699999999999997</c:v>
                </c:pt>
                <c:pt idx="25">
                  <c:v>0.70799999999999996</c:v>
                </c:pt>
                <c:pt idx="26">
                  <c:v>0.71199999999999997</c:v>
                </c:pt>
                <c:pt idx="27">
                  <c:v>0.70399999999999996</c:v>
                </c:pt>
                <c:pt idx="28">
                  <c:v>0.70699999999999996</c:v>
                </c:pt>
                <c:pt idx="29">
                  <c:v>0.69899999999999995</c:v>
                </c:pt>
                <c:pt idx="30">
                  <c:v>0.70599999999999996</c:v>
                </c:pt>
                <c:pt idx="31">
                  <c:v>0.69699999999999995</c:v>
                </c:pt>
                <c:pt idx="32">
                  <c:v>0.70099999999999996</c:v>
                </c:pt>
                <c:pt idx="33">
                  <c:v>0.69299999999999995</c:v>
                </c:pt>
                <c:pt idx="34">
                  <c:v>0.69799999999999995</c:v>
                </c:pt>
                <c:pt idx="35">
                  <c:v>0.69099999999999995</c:v>
                </c:pt>
                <c:pt idx="36">
                  <c:v>0.69599999999999995</c:v>
                </c:pt>
                <c:pt idx="37">
                  <c:v>0.68799999999999994</c:v>
                </c:pt>
                <c:pt idx="38">
                  <c:v>0.69399999999999995</c:v>
                </c:pt>
                <c:pt idx="39">
                  <c:v>0.68600000000000005</c:v>
                </c:pt>
                <c:pt idx="40">
                  <c:v>0.69099999999999995</c:v>
                </c:pt>
                <c:pt idx="41">
                  <c:v>0.68400000000000005</c:v>
                </c:pt>
                <c:pt idx="42">
                  <c:v>0.68899999999999995</c:v>
                </c:pt>
                <c:pt idx="43">
                  <c:v>0.68200000000000005</c:v>
                </c:pt>
                <c:pt idx="44">
                  <c:v>0.68700000000000006</c:v>
                </c:pt>
                <c:pt idx="45">
                  <c:v>0.68100000000000005</c:v>
                </c:pt>
                <c:pt idx="46">
                  <c:v>0.68600000000000005</c:v>
                </c:pt>
                <c:pt idx="47">
                  <c:v>0.67800000000000005</c:v>
                </c:pt>
                <c:pt idx="48">
                  <c:v>0.68400000000000005</c:v>
                </c:pt>
                <c:pt idx="49">
                  <c:v>0.67800000000000005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F5-4675-AAD7-9E6B0DA5E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V0 (0-200)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3.'!$G$17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3.'!$H$18:$H$29</c:f>
                <c:numCache>
                  <c:formatCode>General</c:formatCode>
                  <c:ptCount val="12"/>
                  <c:pt idx="0">
                    <c:v>3.2908552371484101E-5</c:v>
                  </c:pt>
                  <c:pt idx="1">
                    <c:v>6.9320205996767042E-5</c:v>
                  </c:pt>
                  <c:pt idx="2">
                    <c:v>1.9926367322740836E-5</c:v>
                  </c:pt>
                  <c:pt idx="3">
                    <c:v>7.1014440990974784E-5</c:v>
                  </c:pt>
                  <c:pt idx="4">
                    <c:v>5.1937059447938875E-5</c:v>
                  </c:pt>
                  <c:pt idx="5">
                    <c:v>2.0911352586766035E-5</c:v>
                  </c:pt>
                  <c:pt idx="6">
                    <c:v>5.6405492874690544E-5</c:v>
                  </c:pt>
                  <c:pt idx="7">
                    <c:v>7.0015218201699005E-5</c:v>
                  </c:pt>
                  <c:pt idx="8">
                    <c:v>5.6185874836028948E-5</c:v>
                  </c:pt>
                  <c:pt idx="9">
                    <c:v>3.9384520584387387E-5</c:v>
                  </c:pt>
                  <c:pt idx="10">
                    <c:v>9.3559207518249563E-5</c:v>
                  </c:pt>
                  <c:pt idx="11">
                    <c:v>4.2552619362135582E-5</c:v>
                  </c:pt>
                </c:numCache>
              </c:numRef>
            </c:plus>
            <c:minus>
              <c:numRef>
                <c:f>'Auswertung Kinetik 3.'!$H$18:$H$29</c:f>
                <c:numCache>
                  <c:formatCode>General</c:formatCode>
                  <c:ptCount val="12"/>
                  <c:pt idx="0">
                    <c:v>3.2908552371484101E-5</c:v>
                  </c:pt>
                  <c:pt idx="1">
                    <c:v>6.9320205996767042E-5</c:v>
                  </c:pt>
                  <c:pt idx="2">
                    <c:v>1.9926367322740836E-5</c:v>
                  </c:pt>
                  <c:pt idx="3">
                    <c:v>7.1014440990974784E-5</c:v>
                  </c:pt>
                  <c:pt idx="4">
                    <c:v>5.1937059447938875E-5</c:v>
                  </c:pt>
                  <c:pt idx="5">
                    <c:v>2.0911352586766035E-5</c:v>
                  </c:pt>
                  <c:pt idx="6">
                    <c:v>5.6405492874690544E-5</c:v>
                  </c:pt>
                  <c:pt idx="7">
                    <c:v>7.0015218201699005E-5</c:v>
                  </c:pt>
                  <c:pt idx="8">
                    <c:v>5.6185874836028948E-5</c:v>
                  </c:pt>
                  <c:pt idx="9">
                    <c:v>3.9384520584387387E-5</c:v>
                  </c:pt>
                  <c:pt idx="10">
                    <c:v>9.3559207518249563E-5</c:v>
                  </c:pt>
                  <c:pt idx="11">
                    <c:v>4.2552619362135582E-5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3.'!$B$18:$B$29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3.'!$G$18:$G$29</c:f>
              <c:numCache>
                <c:formatCode>General</c:formatCode>
                <c:ptCount val="12"/>
                <c:pt idx="0">
                  <c:v>1.2277414165104126E-3</c:v>
                </c:pt>
                <c:pt idx="1">
                  <c:v>1.1865586632426987E-3</c:v>
                </c:pt>
                <c:pt idx="2">
                  <c:v>1.1628353363314539E-3</c:v>
                </c:pt>
                <c:pt idx="3">
                  <c:v>1.0936177736817019E-3</c:v>
                </c:pt>
                <c:pt idx="4">
                  <c:v>1.0375683582751663E-3</c:v>
                </c:pt>
                <c:pt idx="5">
                  <c:v>1.0221964689116176E-3</c:v>
                </c:pt>
                <c:pt idx="6">
                  <c:v>8.64036132200455E-4</c:v>
                </c:pt>
                <c:pt idx="7">
                  <c:v>7.6523841824618216E-4</c:v>
                </c:pt>
                <c:pt idx="8">
                  <c:v>6.1774903647178849E-4</c:v>
                </c:pt>
                <c:pt idx="9">
                  <c:v>5.7270744191391398E-4</c:v>
                </c:pt>
                <c:pt idx="10">
                  <c:v>4.3880360015234181E-4</c:v>
                </c:pt>
                <c:pt idx="11">
                  <c:v>3.4619742720988218E-4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8-403F-AC63-6FE46F5A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6.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3.'!$E$114:$CZ$114</c:f>
              <c:numCache>
                <c:formatCode>0.0000</c:formatCode>
                <c:ptCount val="100"/>
                <c:pt idx="0">
                  <c:v>0.79900000000000004</c:v>
                </c:pt>
                <c:pt idx="1">
                  <c:v>0.78400000000000003</c:v>
                </c:pt>
                <c:pt idx="2">
                  <c:v>0.76700000000000002</c:v>
                </c:pt>
                <c:pt idx="3">
                  <c:v>0.75</c:v>
                </c:pt>
                <c:pt idx="4">
                  <c:v>0.73299999999999998</c:v>
                </c:pt>
                <c:pt idx="5">
                  <c:v>0.72</c:v>
                </c:pt>
                <c:pt idx="6">
                  <c:v>0.70799999999999996</c:v>
                </c:pt>
                <c:pt idx="7">
                  <c:v>0.69899999999999995</c:v>
                </c:pt>
                <c:pt idx="8">
                  <c:v>0.68899999999999995</c:v>
                </c:pt>
                <c:pt idx="9">
                  <c:v>0.68100000000000005</c:v>
                </c:pt>
                <c:pt idx="10">
                  <c:v>0.66900000000000004</c:v>
                </c:pt>
                <c:pt idx="11">
                  <c:v>0.66300000000000003</c:v>
                </c:pt>
                <c:pt idx="12">
                  <c:v>0.65100000000000002</c:v>
                </c:pt>
                <c:pt idx="13">
                  <c:v>0.64300000000000002</c:v>
                </c:pt>
                <c:pt idx="14">
                  <c:v>0.63200000000000001</c:v>
                </c:pt>
                <c:pt idx="15">
                  <c:v>0.623</c:v>
                </c:pt>
                <c:pt idx="16">
                  <c:v>0.61199999999999999</c:v>
                </c:pt>
                <c:pt idx="17">
                  <c:v>0.60399999999999998</c:v>
                </c:pt>
                <c:pt idx="18">
                  <c:v>0.59399999999999997</c:v>
                </c:pt>
                <c:pt idx="19">
                  <c:v>0.58499999999999996</c:v>
                </c:pt>
                <c:pt idx="20">
                  <c:v>0.57599999999999996</c:v>
                </c:pt>
                <c:pt idx="21">
                  <c:v>0.56799999999999995</c:v>
                </c:pt>
                <c:pt idx="22">
                  <c:v>0.55800000000000005</c:v>
                </c:pt>
                <c:pt idx="23">
                  <c:v>0.55000000000000004</c:v>
                </c:pt>
                <c:pt idx="24">
                  <c:v>0.54</c:v>
                </c:pt>
                <c:pt idx="25">
                  <c:v>0.53300000000000003</c:v>
                </c:pt>
                <c:pt idx="26">
                  <c:v>0.52500000000000002</c:v>
                </c:pt>
                <c:pt idx="27">
                  <c:v>0.51600000000000001</c:v>
                </c:pt>
                <c:pt idx="28">
                  <c:v>0.51</c:v>
                </c:pt>
                <c:pt idx="29">
                  <c:v>0.501</c:v>
                </c:pt>
                <c:pt idx="30">
                  <c:v>0.49299999999999999</c:v>
                </c:pt>
                <c:pt idx="31">
                  <c:v>0.48699999999999999</c:v>
                </c:pt>
                <c:pt idx="32">
                  <c:v>0.47699999999999998</c:v>
                </c:pt>
                <c:pt idx="33">
                  <c:v>0.47099999999999997</c:v>
                </c:pt>
                <c:pt idx="34">
                  <c:v>0.46500000000000002</c:v>
                </c:pt>
                <c:pt idx="35">
                  <c:v>0.45800000000000002</c:v>
                </c:pt>
                <c:pt idx="36">
                  <c:v>0.45100000000000001</c:v>
                </c:pt>
                <c:pt idx="37">
                  <c:v>0.44600000000000001</c:v>
                </c:pt>
                <c:pt idx="38">
                  <c:v>0.44</c:v>
                </c:pt>
                <c:pt idx="39">
                  <c:v>0.434</c:v>
                </c:pt>
                <c:pt idx="40">
                  <c:v>0.42799999999999999</c:v>
                </c:pt>
                <c:pt idx="41">
                  <c:v>0.42399999999999999</c:v>
                </c:pt>
                <c:pt idx="42">
                  <c:v>0.41699999999999998</c:v>
                </c:pt>
                <c:pt idx="43">
                  <c:v>0.41399999999999998</c:v>
                </c:pt>
                <c:pt idx="44">
                  <c:v>0.40699999999999997</c:v>
                </c:pt>
                <c:pt idx="45">
                  <c:v>0.40400000000000003</c:v>
                </c:pt>
                <c:pt idx="46">
                  <c:v>0.39500000000000002</c:v>
                </c:pt>
                <c:pt idx="47">
                  <c:v>0.39300000000000002</c:v>
                </c:pt>
                <c:pt idx="48">
                  <c:v>0.38600000000000001</c:v>
                </c:pt>
                <c:pt idx="49">
                  <c:v>0.38100000000000001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D9-4B0B-B2D4-2F2D3A8E9299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3.'!$E$115:$CZ$115</c:f>
              <c:numCache>
                <c:formatCode>0.0000</c:formatCode>
                <c:ptCount val="100"/>
                <c:pt idx="0">
                  <c:v>0.78100000000000003</c:v>
                </c:pt>
                <c:pt idx="1">
                  <c:v>0.77200000000000002</c:v>
                </c:pt>
                <c:pt idx="2">
                  <c:v>0.75800000000000001</c:v>
                </c:pt>
                <c:pt idx="3">
                  <c:v>0.751</c:v>
                </c:pt>
                <c:pt idx="4">
                  <c:v>0.73799999999999999</c:v>
                </c:pt>
                <c:pt idx="5">
                  <c:v>0.73</c:v>
                </c:pt>
                <c:pt idx="6">
                  <c:v>0.71699999999999997</c:v>
                </c:pt>
                <c:pt idx="7">
                  <c:v>0.70899999999999996</c:v>
                </c:pt>
                <c:pt idx="8">
                  <c:v>0.69499999999999995</c:v>
                </c:pt>
                <c:pt idx="9">
                  <c:v>0.68600000000000005</c:v>
                </c:pt>
                <c:pt idx="10">
                  <c:v>0.67300000000000004</c:v>
                </c:pt>
                <c:pt idx="11">
                  <c:v>0.66300000000000003</c:v>
                </c:pt>
                <c:pt idx="12">
                  <c:v>0.65200000000000002</c:v>
                </c:pt>
                <c:pt idx="13">
                  <c:v>0.64200000000000002</c:v>
                </c:pt>
                <c:pt idx="14">
                  <c:v>0.63200000000000001</c:v>
                </c:pt>
                <c:pt idx="15">
                  <c:v>0.622</c:v>
                </c:pt>
                <c:pt idx="16">
                  <c:v>0.61099999999999999</c:v>
                </c:pt>
                <c:pt idx="17">
                  <c:v>0.60399999999999998</c:v>
                </c:pt>
                <c:pt idx="18">
                  <c:v>0.59299999999999997</c:v>
                </c:pt>
                <c:pt idx="19">
                  <c:v>0.58599999999999997</c:v>
                </c:pt>
                <c:pt idx="20">
                  <c:v>0.57799999999999996</c:v>
                </c:pt>
                <c:pt idx="21">
                  <c:v>0.57099999999999995</c:v>
                </c:pt>
                <c:pt idx="22">
                  <c:v>0.56200000000000006</c:v>
                </c:pt>
                <c:pt idx="23">
                  <c:v>0.55700000000000005</c:v>
                </c:pt>
                <c:pt idx="24">
                  <c:v>0.54800000000000004</c:v>
                </c:pt>
                <c:pt idx="25">
                  <c:v>0.54200000000000004</c:v>
                </c:pt>
                <c:pt idx="26">
                  <c:v>0.53100000000000003</c:v>
                </c:pt>
                <c:pt idx="27">
                  <c:v>0.52500000000000002</c:v>
                </c:pt>
                <c:pt idx="28">
                  <c:v>0.51600000000000001</c:v>
                </c:pt>
                <c:pt idx="29">
                  <c:v>0.50800000000000001</c:v>
                </c:pt>
                <c:pt idx="30">
                  <c:v>0.499</c:v>
                </c:pt>
                <c:pt idx="31">
                  <c:v>0.49299999999999999</c:v>
                </c:pt>
                <c:pt idx="32">
                  <c:v>0.48399999999999999</c:v>
                </c:pt>
                <c:pt idx="33">
                  <c:v>0.47799999999999998</c:v>
                </c:pt>
                <c:pt idx="34">
                  <c:v>0.46800000000000003</c:v>
                </c:pt>
                <c:pt idx="35">
                  <c:v>0.46300000000000002</c:v>
                </c:pt>
                <c:pt idx="36">
                  <c:v>0.45500000000000002</c:v>
                </c:pt>
                <c:pt idx="37">
                  <c:v>0.45</c:v>
                </c:pt>
                <c:pt idx="38">
                  <c:v>0.442</c:v>
                </c:pt>
                <c:pt idx="39">
                  <c:v>0.436</c:v>
                </c:pt>
                <c:pt idx="40">
                  <c:v>0.43</c:v>
                </c:pt>
                <c:pt idx="41">
                  <c:v>0.42399999999999999</c:v>
                </c:pt>
                <c:pt idx="42">
                  <c:v>0.41699999999999998</c:v>
                </c:pt>
                <c:pt idx="43">
                  <c:v>0.41299999999999998</c:v>
                </c:pt>
                <c:pt idx="44">
                  <c:v>0.40699999999999997</c:v>
                </c:pt>
                <c:pt idx="45">
                  <c:v>0.40100000000000002</c:v>
                </c:pt>
                <c:pt idx="46">
                  <c:v>0.39500000000000002</c:v>
                </c:pt>
                <c:pt idx="47">
                  <c:v>0.39</c:v>
                </c:pt>
                <c:pt idx="48">
                  <c:v>0.38400000000000001</c:v>
                </c:pt>
                <c:pt idx="49">
                  <c:v>0.379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D9-4B0B-B2D4-2F2D3A8E9299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3.'!$E$38:$CZ$38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3.'!$E$116:$CZ$116</c:f>
              <c:numCache>
                <c:formatCode>0.0000</c:formatCode>
                <c:ptCount val="100"/>
                <c:pt idx="0">
                  <c:v>0.77900000000000003</c:v>
                </c:pt>
                <c:pt idx="1">
                  <c:v>0.76600000000000001</c:v>
                </c:pt>
                <c:pt idx="2">
                  <c:v>0.76200000000000001</c:v>
                </c:pt>
                <c:pt idx="3">
                  <c:v>0.74299999999999999</c:v>
                </c:pt>
                <c:pt idx="4">
                  <c:v>0.73099999999999998</c:v>
                </c:pt>
                <c:pt idx="5">
                  <c:v>0.71599999999999997</c:v>
                </c:pt>
                <c:pt idx="6">
                  <c:v>0.70899999999999996</c:v>
                </c:pt>
                <c:pt idx="7">
                  <c:v>0.69599999999999995</c:v>
                </c:pt>
                <c:pt idx="8">
                  <c:v>0.69499999999999995</c:v>
                </c:pt>
                <c:pt idx="9">
                  <c:v>0.67900000000000005</c:v>
                </c:pt>
                <c:pt idx="10">
                  <c:v>0.67700000000000005</c:v>
                </c:pt>
                <c:pt idx="11">
                  <c:v>0.66400000000000003</c:v>
                </c:pt>
                <c:pt idx="12">
                  <c:v>0.65800000000000003</c:v>
                </c:pt>
                <c:pt idx="13">
                  <c:v>0.64600000000000002</c:v>
                </c:pt>
                <c:pt idx="14">
                  <c:v>0.63700000000000001</c:v>
                </c:pt>
                <c:pt idx="15">
                  <c:v>0.624</c:v>
                </c:pt>
                <c:pt idx="16">
                  <c:v>0.61799999999999999</c:v>
                </c:pt>
                <c:pt idx="17">
                  <c:v>0.60299999999999998</c:v>
                </c:pt>
                <c:pt idx="18">
                  <c:v>0.59699999999999998</c:v>
                </c:pt>
                <c:pt idx="19">
                  <c:v>0.58099999999999996</c:v>
                </c:pt>
                <c:pt idx="20">
                  <c:v>0.57299999999999995</c:v>
                </c:pt>
                <c:pt idx="21">
                  <c:v>0.56100000000000005</c:v>
                </c:pt>
                <c:pt idx="22">
                  <c:v>0.55300000000000005</c:v>
                </c:pt>
                <c:pt idx="23">
                  <c:v>0.54200000000000004</c:v>
                </c:pt>
                <c:pt idx="24">
                  <c:v>0.53500000000000003</c:v>
                </c:pt>
                <c:pt idx="25">
                  <c:v>0.52300000000000002</c:v>
                </c:pt>
                <c:pt idx="26">
                  <c:v>0.51800000000000002</c:v>
                </c:pt>
                <c:pt idx="27">
                  <c:v>0.50600000000000001</c:v>
                </c:pt>
                <c:pt idx="28">
                  <c:v>0.5</c:v>
                </c:pt>
                <c:pt idx="29">
                  <c:v>0.48799999999999999</c:v>
                </c:pt>
                <c:pt idx="30">
                  <c:v>0.48399999999999999</c:v>
                </c:pt>
                <c:pt idx="31">
                  <c:v>0.47299999999999998</c:v>
                </c:pt>
                <c:pt idx="32">
                  <c:v>0.46700000000000003</c:v>
                </c:pt>
                <c:pt idx="33">
                  <c:v>0.45600000000000002</c:v>
                </c:pt>
                <c:pt idx="34">
                  <c:v>0.45200000000000001</c:v>
                </c:pt>
                <c:pt idx="35">
                  <c:v>0.441</c:v>
                </c:pt>
                <c:pt idx="36">
                  <c:v>0.436</c:v>
                </c:pt>
                <c:pt idx="37">
                  <c:v>0.42699999999999999</c:v>
                </c:pt>
                <c:pt idx="38">
                  <c:v>0.42199999999999999</c:v>
                </c:pt>
                <c:pt idx="39">
                  <c:v>0.41299999999999998</c:v>
                </c:pt>
                <c:pt idx="40">
                  <c:v>0.40799999999999997</c:v>
                </c:pt>
                <c:pt idx="41">
                  <c:v>0.39900000000000002</c:v>
                </c:pt>
                <c:pt idx="42">
                  <c:v>0.39400000000000002</c:v>
                </c:pt>
                <c:pt idx="43">
                  <c:v>0.38700000000000001</c:v>
                </c:pt>
                <c:pt idx="44">
                  <c:v>0.38100000000000001</c:v>
                </c:pt>
                <c:pt idx="45">
                  <c:v>0.374</c:v>
                </c:pt>
                <c:pt idx="46">
                  <c:v>0.36899999999999999</c:v>
                </c:pt>
                <c:pt idx="47">
                  <c:v>0.36099999999999999</c:v>
                </c:pt>
                <c:pt idx="48">
                  <c:v>0.35699999999999998</c:v>
                </c:pt>
                <c:pt idx="49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D9-4B0B-B2D4-2F2D3A8E9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0-100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3.'!$O$17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3.'!$H$18:$H$29</c:f>
                <c:numCache>
                  <c:formatCode>General</c:formatCode>
                  <c:ptCount val="12"/>
                  <c:pt idx="0">
                    <c:v>3.2908552371484101E-5</c:v>
                  </c:pt>
                  <c:pt idx="1">
                    <c:v>6.9320205996767042E-5</c:v>
                  </c:pt>
                  <c:pt idx="2">
                    <c:v>1.9926367322740836E-5</c:v>
                  </c:pt>
                  <c:pt idx="3">
                    <c:v>7.1014440990974784E-5</c:v>
                  </c:pt>
                  <c:pt idx="4">
                    <c:v>5.1937059447938875E-5</c:v>
                  </c:pt>
                  <c:pt idx="5">
                    <c:v>2.0911352586766035E-5</c:v>
                  </c:pt>
                  <c:pt idx="6">
                    <c:v>5.6405492874690544E-5</c:v>
                  </c:pt>
                  <c:pt idx="7">
                    <c:v>7.0015218201699005E-5</c:v>
                  </c:pt>
                  <c:pt idx="8">
                    <c:v>5.6185874836028948E-5</c:v>
                  </c:pt>
                  <c:pt idx="9">
                    <c:v>3.9384520584387387E-5</c:v>
                  </c:pt>
                  <c:pt idx="10">
                    <c:v>9.3559207518249563E-5</c:v>
                  </c:pt>
                  <c:pt idx="11">
                    <c:v>4.2552619362135582E-5</c:v>
                  </c:pt>
                </c:numCache>
              </c:numRef>
            </c:plus>
            <c:minus>
              <c:numRef>
                <c:f>'Auswertung Kinetik 3.'!$H$18:$H$29</c:f>
                <c:numCache>
                  <c:formatCode>General</c:formatCode>
                  <c:ptCount val="12"/>
                  <c:pt idx="0">
                    <c:v>3.2908552371484101E-5</c:v>
                  </c:pt>
                  <c:pt idx="1">
                    <c:v>6.9320205996767042E-5</c:v>
                  </c:pt>
                  <c:pt idx="2">
                    <c:v>1.9926367322740836E-5</c:v>
                  </c:pt>
                  <c:pt idx="3">
                    <c:v>7.1014440990974784E-5</c:v>
                  </c:pt>
                  <c:pt idx="4">
                    <c:v>5.1937059447938875E-5</c:v>
                  </c:pt>
                  <c:pt idx="5">
                    <c:v>2.0911352586766035E-5</c:v>
                  </c:pt>
                  <c:pt idx="6">
                    <c:v>5.6405492874690544E-5</c:v>
                  </c:pt>
                  <c:pt idx="7">
                    <c:v>7.0015218201699005E-5</c:v>
                  </c:pt>
                  <c:pt idx="8">
                    <c:v>5.6185874836028948E-5</c:v>
                  </c:pt>
                  <c:pt idx="9">
                    <c:v>3.9384520584387387E-5</c:v>
                  </c:pt>
                  <c:pt idx="10">
                    <c:v>9.3559207518249563E-5</c:v>
                  </c:pt>
                  <c:pt idx="11">
                    <c:v>4.2552619362135582E-5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3.'!$B$18:$B$29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3.'!$O$18:$O$29</c:f>
              <c:numCache>
                <c:formatCode>General</c:formatCode>
                <c:ptCount val="12"/>
                <c:pt idx="0">
                  <c:v>1.2551134037501021E-3</c:v>
                </c:pt>
                <c:pt idx="1">
                  <c:v>1.2112366603892024E-3</c:v>
                </c:pt>
                <c:pt idx="2">
                  <c:v>1.1591664619667562E-3</c:v>
                </c:pt>
                <c:pt idx="3">
                  <c:v>1.0916591610033019E-3</c:v>
                </c:pt>
                <c:pt idx="4">
                  <c:v>1.1341439449766638E-3</c:v>
                </c:pt>
                <c:pt idx="5">
                  <c:v>1.1385136057206801E-3</c:v>
                </c:pt>
                <c:pt idx="6">
                  <c:v>9.642648543901302E-4</c:v>
                </c:pt>
                <c:pt idx="7">
                  <c:v>9.1429624170965369E-4</c:v>
                </c:pt>
                <c:pt idx="8">
                  <c:v>7.4317803433499865E-4</c:v>
                </c:pt>
                <c:pt idx="9">
                  <c:v>7.6741450367095228E-4</c:v>
                </c:pt>
                <c:pt idx="10">
                  <c:v>5.9941046425939567E-4</c:v>
                </c:pt>
                <c:pt idx="11">
                  <c:v>4.9442397445345165E-4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CB-46AE-875F-FDD2A6B67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4.'!$E$39:$CZ$39</c:f>
              <c:numCache>
                <c:formatCode>0.0000</c:formatCode>
                <c:ptCount val="100"/>
                <c:pt idx="0">
                  <c:v>1.014</c:v>
                </c:pt>
                <c:pt idx="1">
                  <c:v>0.99199999999999999</c:v>
                </c:pt>
                <c:pt idx="2">
                  <c:v>0.97899999999999998</c:v>
                </c:pt>
                <c:pt idx="3">
                  <c:v>0.95</c:v>
                </c:pt>
                <c:pt idx="4">
                  <c:v>0.93300000000000005</c:v>
                </c:pt>
                <c:pt idx="5">
                  <c:v>0.91200000000000003</c:v>
                </c:pt>
                <c:pt idx="6">
                  <c:v>0.89900000000000002</c:v>
                </c:pt>
                <c:pt idx="7">
                  <c:v>0.88300000000000001</c:v>
                </c:pt>
                <c:pt idx="8">
                  <c:v>0.875</c:v>
                </c:pt>
                <c:pt idx="9">
                  <c:v>0.86199999999999999</c:v>
                </c:pt>
                <c:pt idx="10">
                  <c:v>0.85199999999999998</c:v>
                </c:pt>
                <c:pt idx="11">
                  <c:v>0.83599999999999997</c:v>
                </c:pt>
                <c:pt idx="12">
                  <c:v>0.82199999999999995</c:v>
                </c:pt>
                <c:pt idx="13">
                  <c:v>0.80500000000000005</c:v>
                </c:pt>
                <c:pt idx="14">
                  <c:v>0.79</c:v>
                </c:pt>
                <c:pt idx="15">
                  <c:v>0.77300000000000002</c:v>
                </c:pt>
                <c:pt idx="16">
                  <c:v>0.76200000000000001</c:v>
                </c:pt>
                <c:pt idx="17">
                  <c:v>0.746</c:v>
                </c:pt>
                <c:pt idx="18">
                  <c:v>0.73299999999999998</c:v>
                </c:pt>
                <c:pt idx="19">
                  <c:v>0.71799999999999997</c:v>
                </c:pt>
                <c:pt idx="20">
                  <c:v>0.70599999999999996</c:v>
                </c:pt>
                <c:pt idx="21">
                  <c:v>0.69</c:v>
                </c:pt>
                <c:pt idx="22">
                  <c:v>0.67800000000000005</c:v>
                </c:pt>
                <c:pt idx="23">
                  <c:v>0.66400000000000003</c:v>
                </c:pt>
                <c:pt idx="24">
                  <c:v>0.65300000000000002</c:v>
                </c:pt>
                <c:pt idx="25">
                  <c:v>0.63600000000000001</c:v>
                </c:pt>
                <c:pt idx="26">
                  <c:v>0.624</c:v>
                </c:pt>
                <c:pt idx="27">
                  <c:v>0.61</c:v>
                </c:pt>
                <c:pt idx="28">
                  <c:v>0.59699999999999998</c:v>
                </c:pt>
                <c:pt idx="29">
                  <c:v>0.58399999999999996</c:v>
                </c:pt>
                <c:pt idx="30">
                  <c:v>0.57099999999999995</c:v>
                </c:pt>
                <c:pt idx="31">
                  <c:v>0.55800000000000005</c:v>
                </c:pt>
                <c:pt idx="32">
                  <c:v>0.54500000000000004</c:v>
                </c:pt>
                <c:pt idx="33">
                  <c:v>0.53300000000000003</c:v>
                </c:pt>
                <c:pt idx="34">
                  <c:v>0.52100000000000002</c:v>
                </c:pt>
                <c:pt idx="35">
                  <c:v>0.50800000000000001</c:v>
                </c:pt>
                <c:pt idx="36">
                  <c:v>0.495</c:v>
                </c:pt>
                <c:pt idx="37">
                  <c:v>0.48499999999999999</c:v>
                </c:pt>
                <c:pt idx="38">
                  <c:v>0.47299999999999998</c:v>
                </c:pt>
                <c:pt idx="39">
                  <c:v>0.46300000000000002</c:v>
                </c:pt>
                <c:pt idx="40">
                  <c:v>0.45400000000000001</c:v>
                </c:pt>
                <c:pt idx="41">
                  <c:v>0.443</c:v>
                </c:pt>
                <c:pt idx="42">
                  <c:v>0.432</c:v>
                </c:pt>
                <c:pt idx="43">
                  <c:v>0.42199999999999999</c:v>
                </c:pt>
                <c:pt idx="44">
                  <c:v>0.41199999999999998</c:v>
                </c:pt>
                <c:pt idx="45">
                  <c:v>0.40200000000000002</c:v>
                </c:pt>
                <c:pt idx="46">
                  <c:v>0.39200000000000002</c:v>
                </c:pt>
                <c:pt idx="47">
                  <c:v>0.38300000000000001</c:v>
                </c:pt>
                <c:pt idx="48">
                  <c:v>0.373</c:v>
                </c:pt>
                <c:pt idx="49">
                  <c:v>0.36299999999999999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6-44F5-8505-6824A8072E28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4.'!$E$40:$CZ$40</c:f>
              <c:numCache>
                <c:formatCode>0.0000</c:formatCode>
                <c:ptCount val="100"/>
                <c:pt idx="0">
                  <c:v>0.95</c:v>
                </c:pt>
                <c:pt idx="1">
                  <c:v>0.92800000000000005</c:v>
                </c:pt>
                <c:pt idx="2">
                  <c:v>0.91100000000000003</c:v>
                </c:pt>
                <c:pt idx="3">
                  <c:v>0.89800000000000002</c:v>
                </c:pt>
                <c:pt idx="4">
                  <c:v>0.88300000000000001</c:v>
                </c:pt>
                <c:pt idx="5">
                  <c:v>0.872</c:v>
                </c:pt>
                <c:pt idx="6">
                  <c:v>0.85599999999999998</c:v>
                </c:pt>
                <c:pt idx="7">
                  <c:v>0.85199999999999998</c:v>
                </c:pt>
                <c:pt idx="8">
                  <c:v>0.83699999999999997</c:v>
                </c:pt>
                <c:pt idx="9">
                  <c:v>0.83099999999999996</c:v>
                </c:pt>
                <c:pt idx="10">
                  <c:v>0.81799999999999995</c:v>
                </c:pt>
                <c:pt idx="11">
                  <c:v>0.81100000000000005</c:v>
                </c:pt>
                <c:pt idx="12">
                  <c:v>0.80200000000000005</c:v>
                </c:pt>
                <c:pt idx="13">
                  <c:v>0.79200000000000004</c:v>
                </c:pt>
                <c:pt idx="14">
                  <c:v>0.78200000000000003</c:v>
                </c:pt>
                <c:pt idx="15">
                  <c:v>0.77100000000000002</c:v>
                </c:pt>
                <c:pt idx="16">
                  <c:v>0.75700000000000001</c:v>
                </c:pt>
                <c:pt idx="17">
                  <c:v>0.746</c:v>
                </c:pt>
                <c:pt idx="18">
                  <c:v>0.73199999999999998</c:v>
                </c:pt>
                <c:pt idx="19">
                  <c:v>0.72199999999999998</c:v>
                </c:pt>
                <c:pt idx="20">
                  <c:v>0.70699999999999996</c:v>
                </c:pt>
                <c:pt idx="21">
                  <c:v>0.69799999999999995</c:v>
                </c:pt>
                <c:pt idx="22">
                  <c:v>0.68300000000000005</c:v>
                </c:pt>
                <c:pt idx="23">
                  <c:v>0.67400000000000004</c:v>
                </c:pt>
                <c:pt idx="24">
                  <c:v>0.66200000000000003</c:v>
                </c:pt>
                <c:pt idx="25">
                  <c:v>0.65200000000000002</c:v>
                </c:pt>
                <c:pt idx="26">
                  <c:v>0.63900000000000001</c:v>
                </c:pt>
                <c:pt idx="27">
                  <c:v>0.629</c:v>
                </c:pt>
                <c:pt idx="28">
                  <c:v>0.61599999999999999</c:v>
                </c:pt>
                <c:pt idx="29">
                  <c:v>0.60599999999999998</c:v>
                </c:pt>
                <c:pt idx="30">
                  <c:v>0.59099999999999997</c:v>
                </c:pt>
                <c:pt idx="31">
                  <c:v>0.58199999999999996</c:v>
                </c:pt>
                <c:pt idx="32">
                  <c:v>0.56699999999999995</c:v>
                </c:pt>
                <c:pt idx="33">
                  <c:v>0.55800000000000005</c:v>
                </c:pt>
                <c:pt idx="34">
                  <c:v>0.54200000000000004</c:v>
                </c:pt>
                <c:pt idx="35">
                  <c:v>0.53300000000000003</c:v>
                </c:pt>
                <c:pt idx="36">
                  <c:v>0.52100000000000002</c:v>
                </c:pt>
                <c:pt idx="37">
                  <c:v>0.51100000000000001</c:v>
                </c:pt>
                <c:pt idx="38">
                  <c:v>0.5</c:v>
                </c:pt>
                <c:pt idx="39">
                  <c:v>0.49099999999999999</c:v>
                </c:pt>
                <c:pt idx="40">
                  <c:v>0.47899999999999998</c:v>
                </c:pt>
                <c:pt idx="41">
                  <c:v>0.47199999999999998</c:v>
                </c:pt>
                <c:pt idx="42">
                  <c:v>0.46</c:v>
                </c:pt>
                <c:pt idx="43">
                  <c:v>0.45300000000000001</c:v>
                </c:pt>
                <c:pt idx="44">
                  <c:v>0.44</c:v>
                </c:pt>
                <c:pt idx="45">
                  <c:v>0.434</c:v>
                </c:pt>
                <c:pt idx="46">
                  <c:v>0.42</c:v>
                </c:pt>
                <c:pt idx="47">
                  <c:v>0.41699999999999998</c:v>
                </c:pt>
                <c:pt idx="48">
                  <c:v>0.40300000000000002</c:v>
                </c:pt>
                <c:pt idx="49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36-44F5-8505-6824A8072E28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4.'!$E$41:$CZ$41</c:f>
              <c:numCache>
                <c:formatCode>0.0000</c:formatCode>
                <c:ptCount val="100"/>
                <c:pt idx="0">
                  <c:v>1.0229999999999999</c:v>
                </c:pt>
                <c:pt idx="1">
                  <c:v>1.002</c:v>
                </c:pt>
                <c:pt idx="2">
                  <c:v>0.97799999999999998</c:v>
                </c:pt>
                <c:pt idx="3">
                  <c:v>0.95499999999999996</c:v>
                </c:pt>
                <c:pt idx="4">
                  <c:v>0.93700000000000006</c:v>
                </c:pt>
                <c:pt idx="5">
                  <c:v>0.92300000000000004</c:v>
                </c:pt>
                <c:pt idx="6">
                  <c:v>0.90600000000000003</c:v>
                </c:pt>
                <c:pt idx="7">
                  <c:v>0.89500000000000002</c:v>
                </c:pt>
                <c:pt idx="8">
                  <c:v>0.88300000000000001</c:v>
                </c:pt>
                <c:pt idx="9">
                  <c:v>0.872</c:v>
                </c:pt>
                <c:pt idx="10">
                  <c:v>0.86099999999999999</c:v>
                </c:pt>
                <c:pt idx="11">
                  <c:v>0.84899999999999998</c:v>
                </c:pt>
                <c:pt idx="12">
                  <c:v>0.83399999999999996</c:v>
                </c:pt>
                <c:pt idx="13">
                  <c:v>0.82299999999999995</c:v>
                </c:pt>
                <c:pt idx="14">
                  <c:v>0.80700000000000005</c:v>
                </c:pt>
                <c:pt idx="15">
                  <c:v>0.79400000000000004</c:v>
                </c:pt>
                <c:pt idx="16">
                  <c:v>0.77800000000000002</c:v>
                </c:pt>
                <c:pt idx="17">
                  <c:v>0.76800000000000002</c:v>
                </c:pt>
                <c:pt idx="18">
                  <c:v>0.752</c:v>
                </c:pt>
                <c:pt idx="19">
                  <c:v>0.73899999999999999</c:v>
                </c:pt>
                <c:pt idx="20">
                  <c:v>0.72299999999999998</c:v>
                </c:pt>
                <c:pt idx="21">
                  <c:v>0.71199999999999997</c:v>
                </c:pt>
                <c:pt idx="22">
                  <c:v>0.69599999999999995</c:v>
                </c:pt>
                <c:pt idx="23">
                  <c:v>0.68500000000000005</c:v>
                </c:pt>
                <c:pt idx="24">
                  <c:v>0.66900000000000004</c:v>
                </c:pt>
                <c:pt idx="25">
                  <c:v>0.65800000000000003</c:v>
                </c:pt>
                <c:pt idx="26">
                  <c:v>0.64300000000000002</c:v>
                </c:pt>
                <c:pt idx="27">
                  <c:v>0.63</c:v>
                </c:pt>
                <c:pt idx="28">
                  <c:v>0.61499999999999999</c:v>
                </c:pt>
                <c:pt idx="29">
                  <c:v>0.60499999999999998</c:v>
                </c:pt>
                <c:pt idx="30">
                  <c:v>0.59</c:v>
                </c:pt>
                <c:pt idx="31">
                  <c:v>0.57899999999999996</c:v>
                </c:pt>
                <c:pt idx="32">
                  <c:v>0.56499999999999995</c:v>
                </c:pt>
                <c:pt idx="33">
                  <c:v>0.55300000000000005</c:v>
                </c:pt>
                <c:pt idx="34">
                  <c:v>0.53800000000000003</c:v>
                </c:pt>
                <c:pt idx="35">
                  <c:v>0.53100000000000003</c:v>
                </c:pt>
                <c:pt idx="36">
                  <c:v>0.51600000000000001</c:v>
                </c:pt>
                <c:pt idx="37">
                  <c:v>0.50800000000000001</c:v>
                </c:pt>
                <c:pt idx="38">
                  <c:v>0.495</c:v>
                </c:pt>
                <c:pt idx="39">
                  <c:v>0.48699999999999999</c:v>
                </c:pt>
                <c:pt idx="40">
                  <c:v>0.47499999999999998</c:v>
                </c:pt>
                <c:pt idx="41">
                  <c:v>0.46700000000000003</c:v>
                </c:pt>
                <c:pt idx="42">
                  <c:v>0.45600000000000002</c:v>
                </c:pt>
                <c:pt idx="43">
                  <c:v>0.44900000000000001</c:v>
                </c:pt>
                <c:pt idx="44">
                  <c:v>0.438</c:v>
                </c:pt>
                <c:pt idx="45">
                  <c:v>0.43099999999999999</c:v>
                </c:pt>
                <c:pt idx="46">
                  <c:v>0.42099999999999999</c:v>
                </c:pt>
                <c:pt idx="47">
                  <c:v>0.41299999999999998</c:v>
                </c:pt>
                <c:pt idx="48">
                  <c:v>0.40300000000000002</c:v>
                </c:pt>
                <c:pt idx="49">
                  <c:v>0.39600000000000002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36-44F5-8505-6824A8072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4.'!$E$43:$CZ$43</c:f>
                <c:numCache>
                  <c:formatCode>General</c:formatCode>
                  <c:ptCount val="100"/>
                  <c:pt idx="0">
                    <c:v>3.9803684921541287E-2</c:v>
                  </c:pt>
                  <c:pt idx="1">
                    <c:v>4.0149719799769432E-2</c:v>
                  </c:pt>
                  <c:pt idx="2">
                    <c:v>3.8974350539810125E-2</c:v>
                  </c:pt>
                  <c:pt idx="3">
                    <c:v>3.1564748269760218E-2</c:v>
                  </c:pt>
                  <c:pt idx="4">
                    <c:v>3.0088757590391382E-2</c:v>
                  </c:pt>
                  <c:pt idx="5">
                    <c:v>2.6839026311200907E-2</c:v>
                  </c:pt>
                  <c:pt idx="6">
                    <c:v>2.707397274136179E-2</c:v>
                  </c:pt>
                  <c:pt idx="7">
                    <c:v>2.2188585654190178E-2</c:v>
                  </c:pt>
                  <c:pt idx="8">
                    <c:v>2.4576411454889039E-2</c:v>
                  </c:pt>
                  <c:pt idx="9">
                    <c:v>2.137755832643197E-2</c:v>
                  </c:pt>
                  <c:pt idx="10">
                    <c:v>2.267891825756542E-2</c:v>
                  </c:pt>
                  <c:pt idx="11">
                    <c:v>1.9313207915827923E-2</c:v>
                  </c:pt>
                  <c:pt idx="12">
                    <c:v>1.6165807537309475E-2</c:v>
                  </c:pt>
                  <c:pt idx="13">
                    <c:v>1.5567059238447445E-2</c:v>
                  </c:pt>
                  <c:pt idx="14">
                    <c:v>1.2767145334803715E-2</c:v>
                  </c:pt>
                  <c:pt idx="15">
                    <c:v>1.2741009902410939E-2</c:v>
                  </c:pt>
                  <c:pt idx="16">
                    <c:v>1.0969655114602898E-2</c:v>
                  </c:pt>
                  <c:pt idx="17">
                    <c:v>1.2701705922171779E-2</c:v>
                  </c:pt>
                  <c:pt idx="18">
                    <c:v>1.1269427669584654E-2</c:v>
                  </c:pt>
                  <c:pt idx="19">
                    <c:v>1.1150485789118498E-2</c:v>
                  </c:pt>
                  <c:pt idx="20">
                    <c:v>9.5393920141694649E-3</c:v>
                  </c:pt>
                  <c:pt idx="21">
                    <c:v>1.1135528725660053E-2</c:v>
                  </c:pt>
                  <c:pt idx="22">
                    <c:v>9.2915732431775155E-3</c:v>
                  </c:pt>
                  <c:pt idx="23">
                    <c:v>1.0503967504392496E-2</c:v>
                  </c:pt>
                  <c:pt idx="24">
                    <c:v>8.0208062770106506E-3</c:v>
                  </c:pt>
                  <c:pt idx="25">
                    <c:v>1.1372481406154664E-2</c:v>
                  </c:pt>
                  <c:pt idx="26">
                    <c:v>1.0016652800877822E-2</c:v>
                  </c:pt>
                  <c:pt idx="27">
                    <c:v>1.1269427669584654E-2</c:v>
                  </c:pt>
                  <c:pt idx="28">
                    <c:v>1.0692676621563637E-2</c:v>
                  </c:pt>
                  <c:pt idx="29">
                    <c:v>1.2423096769056161E-2</c:v>
                  </c:pt>
                  <c:pt idx="30">
                    <c:v>1.1269427669584654E-2</c:v>
                  </c:pt>
                  <c:pt idx="31">
                    <c:v>1.3076696830621968E-2</c:v>
                  </c:pt>
                  <c:pt idx="32">
                    <c:v>1.2165525060596387E-2</c:v>
                  </c:pt>
                  <c:pt idx="33">
                    <c:v>1.3228756555322966E-2</c:v>
                  </c:pt>
                  <c:pt idx="34">
                    <c:v>1.1150485789118498E-2</c:v>
                  </c:pt>
                  <c:pt idx="35">
                    <c:v>1.3892443989449818E-2</c:v>
                  </c:pt>
                  <c:pt idx="36">
                    <c:v>1.3796134724383263E-2</c:v>
                  </c:pt>
                  <c:pt idx="37">
                    <c:v>1.4224392195567924E-2</c:v>
                  </c:pt>
                  <c:pt idx="38">
                    <c:v>1.4364307617610175E-2</c:v>
                  </c:pt>
                  <c:pt idx="39">
                    <c:v>1.5143755588800711E-2</c:v>
                  </c:pt>
                  <c:pt idx="40">
                    <c:v>1.3428824718989105E-2</c:v>
                  </c:pt>
                  <c:pt idx="41">
                    <c:v>1.5502687938977975E-2</c:v>
                  </c:pt>
                  <c:pt idx="42">
                    <c:v>1.5143755588800743E-2</c:v>
                  </c:pt>
                  <c:pt idx="43">
                    <c:v>1.6862186493255667E-2</c:v>
                  </c:pt>
                  <c:pt idx="44">
                    <c:v>1.5620499351813323E-2</c:v>
                  </c:pt>
                  <c:pt idx="45">
                    <c:v>1.7672954855748733E-2</c:v>
                  </c:pt>
                  <c:pt idx="46">
                    <c:v>1.6462077633154312E-2</c:v>
                  </c:pt>
                  <c:pt idx="47">
                    <c:v>1.8583146486355125E-2</c:v>
                  </c:pt>
                  <c:pt idx="48">
                    <c:v>1.7320508075688787E-2</c:v>
                  </c:pt>
                  <c:pt idx="49">
                    <c:v>2.0305992547357394E-2</c:v>
                  </c:pt>
                </c:numCache>
              </c:numRef>
            </c:plus>
            <c:minus>
              <c:numRef>
                <c:f>'Auswertung Kinetik 4.'!$E$43:$CZ$43</c:f>
                <c:numCache>
                  <c:formatCode>General</c:formatCode>
                  <c:ptCount val="100"/>
                  <c:pt idx="0">
                    <c:v>3.9803684921541287E-2</c:v>
                  </c:pt>
                  <c:pt idx="1">
                    <c:v>4.0149719799769432E-2</c:v>
                  </c:pt>
                  <c:pt idx="2">
                    <c:v>3.8974350539810125E-2</c:v>
                  </c:pt>
                  <c:pt idx="3">
                    <c:v>3.1564748269760218E-2</c:v>
                  </c:pt>
                  <c:pt idx="4">
                    <c:v>3.0088757590391382E-2</c:v>
                  </c:pt>
                  <c:pt idx="5">
                    <c:v>2.6839026311200907E-2</c:v>
                  </c:pt>
                  <c:pt idx="6">
                    <c:v>2.707397274136179E-2</c:v>
                  </c:pt>
                  <c:pt idx="7">
                    <c:v>2.2188585654190178E-2</c:v>
                  </c:pt>
                  <c:pt idx="8">
                    <c:v>2.4576411454889039E-2</c:v>
                  </c:pt>
                  <c:pt idx="9">
                    <c:v>2.137755832643197E-2</c:v>
                  </c:pt>
                  <c:pt idx="10">
                    <c:v>2.267891825756542E-2</c:v>
                  </c:pt>
                  <c:pt idx="11">
                    <c:v>1.9313207915827923E-2</c:v>
                  </c:pt>
                  <c:pt idx="12">
                    <c:v>1.6165807537309475E-2</c:v>
                  </c:pt>
                  <c:pt idx="13">
                    <c:v>1.5567059238447445E-2</c:v>
                  </c:pt>
                  <c:pt idx="14">
                    <c:v>1.2767145334803715E-2</c:v>
                  </c:pt>
                  <c:pt idx="15">
                    <c:v>1.2741009902410939E-2</c:v>
                  </c:pt>
                  <c:pt idx="16">
                    <c:v>1.0969655114602898E-2</c:v>
                  </c:pt>
                  <c:pt idx="17">
                    <c:v>1.2701705922171779E-2</c:v>
                  </c:pt>
                  <c:pt idx="18">
                    <c:v>1.1269427669584654E-2</c:v>
                  </c:pt>
                  <c:pt idx="19">
                    <c:v>1.1150485789118498E-2</c:v>
                  </c:pt>
                  <c:pt idx="20">
                    <c:v>9.5393920141694649E-3</c:v>
                  </c:pt>
                  <c:pt idx="21">
                    <c:v>1.1135528725660053E-2</c:v>
                  </c:pt>
                  <c:pt idx="22">
                    <c:v>9.2915732431775155E-3</c:v>
                  </c:pt>
                  <c:pt idx="23">
                    <c:v>1.0503967504392496E-2</c:v>
                  </c:pt>
                  <c:pt idx="24">
                    <c:v>8.0208062770106506E-3</c:v>
                  </c:pt>
                  <c:pt idx="25">
                    <c:v>1.1372481406154664E-2</c:v>
                  </c:pt>
                  <c:pt idx="26">
                    <c:v>1.0016652800877822E-2</c:v>
                  </c:pt>
                  <c:pt idx="27">
                    <c:v>1.1269427669584654E-2</c:v>
                  </c:pt>
                  <c:pt idx="28">
                    <c:v>1.0692676621563637E-2</c:v>
                  </c:pt>
                  <c:pt idx="29">
                    <c:v>1.2423096769056161E-2</c:v>
                  </c:pt>
                  <c:pt idx="30">
                    <c:v>1.1269427669584654E-2</c:v>
                  </c:pt>
                  <c:pt idx="31">
                    <c:v>1.3076696830621968E-2</c:v>
                  </c:pt>
                  <c:pt idx="32">
                    <c:v>1.2165525060596387E-2</c:v>
                  </c:pt>
                  <c:pt idx="33">
                    <c:v>1.3228756555322966E-2</c:v>
                  </c:pt>
                  <c:pt idx="34">
                    <c:v>1.1150485789118498E-2</c:v>
                  </c:pt>
                  <c:pt idx="35">
                    <c:v>1.3892443989449818E-2</c:v>
                  </c:pt>
                  <c:pt idx="36">
                    <c:v>1.3796134724383263E-2</c:v>
                  </c:pt>
                  <c:pt idx="37">
                    <c:v>1.4224392195567924E-2</c:v>
                  </c:pt>
                  <c:pt idx="38">
                    <c:v>1.4364307617610175E-2</c:v>
                  </c:pt>
                  <c:pt idx="39">
                    <c:v>1.5143755588800711E-2</c:v>
                  </c:pt>
                  <c:pt idx="40">
                    <c:v>1.3428824718989105E-2</c:v>
                  </c:pt>
                  <c:pt idx="41">
                    <c:v>1.5502687938977975E-2</c:v>
                  </c:pt>
                  <c:pt idx="42">
                    <c:v>1.5143755588800743E-2</c:v>
                  </c:pt>
                  <c:pt idx="43">
                    <c:v>1.6862186493255667E-2</c:v>
                  </c:pt>
                  <c:pt idx="44">
                    <c:v>1.5620499351813323E-2</c:v>
                  </c:pt>
                  <c:pt idx="45">
                    <c:v>1.7672954855748733E-2</c:v>
                  </c:pt>
                  <c:pt idx="46">
                    <c:v>1.6462077633154312E-2</c:v>
                  </c:pt>
                  <c:pt idx="47">
                    <c:v>1.8583146486355125E-2</c:v>
                  </c:pt>
                  <c:pt idx="48">
                    <c:v>1.7320508075688787E-2</c:v>
                  </c:pt>
                  <c:pt idx="49">
                    <c:v>2.0305992547357394E-2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4.'!$E$42:$CZ$42</c:f>
              <c:numCache>
                <c:formatCode>0.0000</c:formatCode>
                <c:ptCount val="100"/>
                <c:pt idx="0">
                  <c:v>0.9956666666666667</c:v>
                </c:pt>
                <c:pt idx="1">
                  <c:v>0.97399999999999987</c:v>
                </c:pt>
                <c:pt idx="2">
                  <c:v>0.95600000000000007</c:v>
                </c:pt>
                <c:pt idx="3">
                  <c:v>0.93433333333333335</c:v>
                </c:pt>
                <c:pt idx="4">
                  <c:v>0.91766666666666674</c:v>
                </c:pt>
                <c:pt idx="5">
                  <c:v>0.90233333333333332</c:v>
                </c:pt>
                <c:pt idx="6">
                  <c:v>0.88700000000000001</c:v>
                </c:pt>
                <c:pt idx="7">
                  <c:v>0.87666666666666659</c:v>
                </c:pt>
                <c:pt idx="8">
                  <c:v>0.86499999999999988</c:v>
                </c:pt>
                <c:pt idx="9">
                  <c:v>0.85499999999999998</c:v>
                </c:pt>
                <c:pt idx="10">
                  <c:v>0.84366666666666656</c:v>
                </c:pt>
                <c:pt idx="11">
                  <c:v>0.83199999999999996</c:v>
                </c:pt>
                <c:pt idx="12">
                  <c:v>0.81933333333333336</c:v>
                </c:pt>
                <c:pt idx="13">
                  <c:v>0.80666666666666664</c:v>
                </c:pt>
                <c:pt idx="14">
                  <c:v>0.79300000000000004</c:v>
                </c:pt>
                <c:pt idx="15">
                  <c:v>0.77933333333333332</c:v>
                </c:pt>
                <c:pt idx="16">
                  <c:v>0.76566666666666672</c:v>
                </c:pt>
                <c:pt idx="17">
                  <c:v>0.7533333333333333</c:v>
                </c:pt>
                <c:pt idx="18">
                  <c:v>0.73899999999999988</c:v>
                </c:pt>
                <c:pt idx="19">
                  <c:v>0.72633333333333328</c:v>
                </c:pt>
                <c:pt idx="20">
                  <c:v>0.71199999999999986</c:v>
                </c:pt>
                <c:pt idx="21">
                  <c:v>0.69999999999999984</c:v>
                </c:pt>
                <c:pt idx="22">
                  <c:v>0.68566666666666676</c:v>
                </c:pt>
                <c:pt idx="23">
                  <c:v>0.67433333333333334</c:v>
                </c:pt>
                <c:pt idx="24">
                  <c:v>0.66133333333333333</c:v>
                </c:pt>
                <c:pt idx="25">
                  <c:v>0.64866666666666672</c:v>
                </c:pt>
                <c:pt idx="26">
                  <c:v>0.63533333333333331</c:v>
                </c:pt>
                <c:pt idx="27">
                  <c:v>0.62299999999999989</c:v>
                </c:pt>
                <c:pt idx="28">
                  <c:v>0.60933333333333339</c:v>
                </c:pt>
                <c:pt idx="29">
                  <c:v>0.59833333333333327</c:v>
                </c:pt>
                <c:pt idx="30">
                  <c:v>0.58399999999999996</c:v>
                </c:pt>
                <c:pt idx="31">
                  <c:v>0.57300000000000006</c:v>
                </c:pt>
                <c:pt idx="32">
                  <c:v>0.55900000000000005</c:v>
                </c:pt>
                <c:pt idx="33">
                  <c:v>0.54800000000000004</c:v>
                </c:pt>
                <c:pt idx="34">
                  <c:v>0.53366666666666673</c:v>
                </c:pt>
                <c:pt idx="35">
                  <c:v>0.52400000000000002</c:v>
                </c:pt>
                <c:pt idx="36">
                  <c:v>0.51066666666666671</c:v>
                </c:pt>
                <c:pt idx="37">
                  <c:v>0.5013333333333333</c:v>
                </c:pt>
                <c:pt idx="38">
                  <c:v>0.48933333333333334</c:v>
                </c:pt>
                <c:pt idx="39">
                  <c:v>0.48033333333333328</c:v>
                </c:pt>
                <c:pt idx="40">
                  <c:v>0.46933333333333332</c:v>
                </c:pt>
                <c:pt idx="41">
                  <c:v>0.46066666666666672</c:v>
                </c:pt>
                <c:pt idx="42">
                  <c:v>0.44933333333333336</c:v>
                </c:pt>
                <c:pt idx="43">
                  <c:v>0.44133333333333336</c:v>
                </c:pt>
                <c:pt idx="44">
                  <c:v>0.43</c:v>
                </c:pt>
                <c:pt idx="45">
                  <c:v>0.42233333333333339</c:v>
                </c:pt>
                <c:pt idx="46">
                  <c:v>0.41100000000000003</c:v>
                </c:pt>
                <c:pt idx="47">
                  <c:v>0.40433333333333338</c:v>
                </c:pt>
                <c:pt idx="48">
                  <c:v>0.39300000000000002</c:v>
                </c:pt>
                <c:pt idx="49">
                  <c:v>0.38633333333333336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C-40C1-9487-2E5106650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4.'!$E$54:$CZ$54</c:f>
              <c:numCache>
                <c:formatCode>0.0000</c:formatCode>
                <c:ptCount val="100"/>
                <c:pt idx="0">
                  <c:v>1.0069999999999999</c:v>
                </c:pt>
                <c:pt idx="1">
                  <c:v>0.99</c:v>
                </c:pt>
                <c:pt idx="2">
                  <c:v>0.97399999999999998</c:v>
                </c:pt>
                <c:pt idx="3">
                  <c:v>0.95499999999999996</c:v>
                </c:pt>
                <c:pt idx="4">
                  <c:v>0.94299999999999995</c:v>
                </c:pt>
                <c:pt idx="5">
                  <c:v>0.93200000000000005</c:v>
                </c:pt>
                <c:pt idx="6">
                  <c:v>0.92100000000000004</c:v>
                </c:pt>
                <c:pt idx="7">
                  <c:v>0.90500000000000003</c:v>
                </c:pt>
                <c:pt idx="8">
                  <c:v>0.89300000000000002</c:v>
                </c:pt>
                <c:pt idx="9">
                  <c:v>0.88</c:v>
                </c:pt>
                <c:pt idx="10">
                  <c:v>0.86899999999999999</c:v>
                </c:pt>
                <c:pt idx="11">
                  <c:v>0.85299999999999998</c:v>
                </c:pt>
                <c:pt idx="12">
                  <c:v>0.83799999999999997</c:v>
                </c:pt>
                <c:pt idx="13">
                  <c:v>0.82399999999999995</c:v>
                </c:pt>
                <c:pt idx="14">
                  <c:v>0.80700000000000005</c:v>
                </c:pt>
                <c:pt idx="15">
                  <c:v>0.79300000000000004</c:v>
                </c:pt>
                <c:pt idx="16">
                  <c:v>0.78</c:v>
                </c:pt>
                <c:pt idx="17">
                  <c:v>0.76700000000000002</c:v>
                </c:pt>
                <c:pt idx="18">
                  <c:v>0.754</c:v>
                </c:pt>
                <c:pt idx="19">
                  <c:v>0.73899999999999999</c:v>
                </c:pt>
                <c:pt idx="20">
                  <c:v>0.72599999999999998</c:v>
                </c:pt>
                <c:pt idx="21">
                  <c:v>0.71199999999999997</c:v>
                </c:pt>
                <c:pt idx="22">
                  <c:v>0.69799999999999995</c:v>
                </c:pt>
                <c:pt idx="23">
                  <c:v>0.68600000000000005</c:v>
                </c:pt>
                <c:pt idx="24">
                  <c:v>0.67400000000000004</c:v>
                </c:pt>
                <c:pt idx="25">
                  <c:v>0.65900000000000003</c:v>
                </c:pt>
                <c:pt idx="26">
                  <c:v>0.64500000000000002</c:v>
                </c:pt>
                <c:pt idx="27">
                  <c:v>0.63300000000000001</c:v>
                </c:pt>
                <c:pt idx="28">
                  <c:v>0.61899999999999999</c:v>
                </c:pt>
                <c:pt idx="29">
                  <c:v>0.60699999999999998</c:v>
                </c:pt>
                <c:pt idx="30">
                  <c:v>0.59399999999999997</c:v>
                </c:pt>
                <c:pt idx="31">
                  <c:v>0.58199999999999996</c:v>
                </c:pt>
                <c:pt idx="32">
                  <c:v>0.56799999999999995</c:v>
                </c:pt>
                <c:pt idx="33">
                  <c:v>0.55700000000000005</c:v>
                </c:pt>
                <c:pt idx="34">
                  <c:v>0.54500000000000004</c:v>
                </c:pt>
                <c:pt idx="35">
                  <c:v>0.53200000000000003</c:v>
                </c:pt>
                <c:pt idx="36">
                  <c:v>0.51800000000000002</c:v>
                </c:pt>
                <c:pt idx="37">
                  <c:v>0.50900000000000001</c:v>
                </c:pt>
                <c:pt idx="38">
                  <c:v>0.496</c:v>
                </c:pt>
                <c:pt idx="39">
                  <c:v>0.48699999999999999</c:v>
                </c:pt>
                <c:pt idx="40">
                  <c:v>0.47599999999999998</c:v>
                </c:pt>
                <c:pt idx="41">
                  <c:v>0.46500000000000002</c:v>
                </c:pt>
                <c:pt idx="42">
                  <c:v>0.45300000000000001</c:v>
                </c:pt>
                <c:pt idx="43">
                  <c:v>0.44400000000000001</c:v>
                </c:pt>
                <c:pt idx="44">
                  <c:v>0.433</c:v>
                </c:pt>
                <c:pt idx="45">
                  <c:v>0.42299999999999999</c:v>
                </c:pt>
                <c:pt idx="46">
                  <c:v>0.41299999999999998</c:v>
                </c:pt>
                <c:pt idx="47">
                  <c:v>0.40300000000000002</c:v>
                </c:pt>
                <c:pt idx="48">
                  <c:v>0.39400000000000002</c:v>
                </c:pt>
                <c:pt idx="49">
                  <c:v>0.38300000000000001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6-4D8C-AFCB-7CF7C453242A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4.'!$E$55:$CZ$55</c:f>
              <c:numCache>
                <c:formatCode>0.0000</c:formatCode>
                <c:ptCount val="100"/>
                <c:pt idx="0">
                  <c:v>0.98899999999999999</c:v>
                </c:pt>
                <c:pt idx="1">
                  <c:v>0.96799999999999997</c:v>
                </c:pt>
                <c:pt idx="2">
                  <c:v>0.95399999999999996</c:v>
                </c:pt>
                <c:pt idx="3">
                  <c:v>0.94099999999999995</c:v>
                </c:pt>
                <c:pt idx="4">
                  <c:v>0.92400000000000004</c:v>
                </c:pt>
                <c:pt idx="5">
                  <c:v>0.91</c:v>
                </c:pt>
                <c:pt idx="6">
                  <c:v>0.89200000000000002</c:v>
                </c:pt>
                <c:pt idx="7">
                  <c:v>0.88500000000000001</c:v>
                </c:pt>
                <c:pt idx="8">
                  <c:v>0.86799999999999999</c:v>
                </c:pt>
                <c:pt idx="9">
                  <c:v>0.85899999999999999</c:v>
                </c:pt>
                <c:pt idx="10">
                  <c:v>0.84099999999999997</c:v>
                </c:pt>
                <c:pt idx="11">
                  <c:v>0.83099999999999996</c:v>
                </c:pt>
                <c:pt idx="12">
                  <c:v>0.81599999999999995</c:v>
                </c:pt>
                <c:pt idx="13">
                  <c:v>0.80500000000000005</c:v>
                </c:pt>
                <c:pt idx="14">
                  <c:v>0.79100000000000004</c:v>
                </c:pt>
                <c:pt idx="15">
                  <c:v>0.78</c:v>
                </c:pt>
                <c:pt idx="16">
                  <c:v>0.76400000000000001</c:v>
                </c:pt>
                <c:pt idx="17">
                  <c:v>0.755</c:v>
                </c:pt>
                <c:pt idx="18">
                  <c:v>0.745</c:v>
                </c:pt>
                <c:pt idx="19">
                  <c:v>0.73599999999999999</c:v>
                </c:pt>
                <c:pt idx="20">
                  <c:v>0.72699999999999998</c:v>
                </c:pt>
                <c:pt idx="21">
                  <c:v>0.72199999999999998</c:v>
                </c:pt>
                <c:pt idx="22">
                  <c:v>0.71199999999999997</c:v>
                </c:pt>
                <c:pt idx="23">
                  <c:v>0.70499999999999996</c:v>
                </c:pt>
                <c:pt idx="24">
                  <c:v>0.69699999999999995</c:v>
                </c:pt>
                <c:pt idx="25">
                  <c:v>0.68899999999999995</c:v>
                </c:pt>
                <c:pt idx="26">
                  <c:v>0.67800000000000005</c:v>
                </c:pt>
                <c:pt idx="27">
                  <c:v>0.67100000000000004</c:v>
                </c:pt>
                <c:pt idx="28">
                  <c:v>0.66100000000000003</c:v>
                </c:pt>
                <c:pt idx="29">
                  <c:v>0.65100000000000002</c:v>
                </c:pt>
                <c:pt idx="30">
                  <c:v>0.63900000000000001</c:v>
                </c:pt>
                <c:pt idx="31">
                  <c:v>0.63100000000000001</c:v>
                </c:pt>
                <c:pt idx="32">
                  <c:v>0.61799999999999999</c:v>
                </c:pt>
                <c:pt idx="33">
                  <c:v>0.60899999999999999</c:v>
                </c:pt>
                <c:pt idx="34">
                  <c:v>0.59599999999999997</c:v>
                </c:pt>
                <c:pt idx="35">
                  <c:v>0.58599999999999997</c:v>
                </c:pt>
                <c:pt idx="36">
                  <c:v>0.57499999999999996</c:v>
                </c:pt>
                <c:pt idx="37">
                  <c:v>0.56399999999999995</c:v>
                </c:pt>
                <c:pt idx="38">
                  <c:v>0.55300000000000005</c:v>
                </c:pt>
                <c:pt idx="39">
                  <c:v>0.54400000000000004</c:v>
                </c:pt>
                <c:pt idx="40">
                  <c:v>0.53100000000000003</c:v>
                </c:pt>
                <c:pt idx="41">
                  <c:v>0.52400000000000002</c:v>
                </c:pt>
                <c:pt idx="42">
                  <c:v>0.51100000000000001</c:v>
                </c:pt>
                <c:pt idx="43">
                  <c:v>0.504</c:v>
                </c:pt>
                <c:pt idx="44">
                  <c:v>0.49199999999999999</c:v>
                </c:pt>
                <c:pt idx="45">
                  <c:v>0.48499999999999999</c:v>
                </c:pt>
                <c:pt idx="46">
                  <c:v>0.47099999999999997</c:v>
                </c:pt>
                <c:pt idx="47">
                  <c:v>0.46899999999999997</c:v>
                </c:pt>
                <c:pt idx="48">
                  <c:v>0.45500000000000002</c:v>
                </c:pt>
                <c:pt idx="49">
                  <c:v>0.45400000000000001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6-4D8C-AFCB-7CF7C453242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4.'!$E$56:$CZ$56</c:f>
              <c:numCache>
                <c:formatCode>0.0000</c:formatCode>
                <c:ptCount val="100"/>
                <c:pt idx="0">
                  <c:v>0.97399999999999998</c:v>
                </c:pt>
                <c:pt idx="1">
                  <c:v>0.96099999999999997</c:v>
                </c:pt>
                <c:pt idx="2">
                  <c:v>0.94399999999999995</c:v>
                </c:pt>
                <c:pt idx="3">
                  <c:v>0.92700000000000005</c:v>
                </c:pt>
                <c:pt idx="4">
                  <c:v>0.90900000000000003</c:v>
                </c:pt>
                <c:pt idx="5">
                  <c:v>0.89700000000000002</c:v>
                </c:pt>
                <c:pt idx="6">
                  <c:v>0.88</c:v>
                </c:pt>
                <c:pt idx="7">
                  <c:v>0.86899999999999999</c:v>
                </c:pt>
                <c:pt idx="8">
                  <c:v>0.85699999999999998</c:v>
                </c:pt>
                <c:pt idx="9">
                  <c:v>0.84799999999999998</c:v>
                </c:pt>
                <c:pt idx="10">
                  <c:v>0.83499999999999996</c:v>
                </c:pt>
                <c:pt idx="11">
                  <c:v>0.82399999999999995</c:v>
                </c:pt>
                <c:pt idx="12">
                  <c:v>0.81</c:v>
                </c:pt>
                <c:pt idx="13">
                  <c:v>0.80200000000000005</c:v>
                </c:pt>
                <c:pt idx="14">
                  <c:v>0.78700000000000003</c:v>
                </c:pt>
                <c:pt idx="15">
                  <c:v>0.77800000000000002</c:v>
                </c:pt>
                <c:pt idx="16">
                  <c:v>0.76200000000000001</c:v>
                </c:pt>
                <c:pt idx="17">
                  <c:v>0.754</c:v>
                </c:pt>
                <c:pt idx="18">
                  <c:v>0.74099999999999999</c:v>
                </c:pt>
                <c:pt idx="19">
                  <c:v>0.72899999999999998</c:v>
                </c:pt>
                <c:pt idx="20">
                  <c:v>0.71399999999999997</c:v>
                </c:pt>
                <c:pt idx="21">
                  <c:v>0.70599999999999996</c:v>
                </c:pt>
                <c:pt idx="22">
                  <c:v>0.69</c:v>
                </c:pt>
                <c:pt idx="23">
                  <c:v>0.68100000000000005</c:v>
                </c:pt>
                <c:pt idx="24">
                  <c:v>0.66400000000000003</c:v>
                </c:pt>
                <c:pt idx="25">
                  <c:v>0.65500000000000003</c:v>
                </c:pt>
                <c:pt idx="26">
                  <c:v>0.64</c:v>
                </c:pt>
                <c:pt idx="27">
                  <c:v>0.629</c:v>
                </c:pt>
                <c:pt idx="28">
                  <c:v>0.61499999999999999</c:v>
                </c:pt>
                <c:pt idx="29">
                  <c:v>0.60499999999999998</c:v>
                </c:pt>
                <c:pt idx="30">
                  <c:v>0.59099999999999997</c:v>
                </c:pt>
                <c:pt idx="31">
                  <c:v>0.58199999999999996</c:v>
                </c:pt>
                <c:pt idx="32">
                  <c:v>0.56999999999999995</c:v>
                </c:pt>
                <c:pt idx="33">
                  <c:v>0.56000000000000005</c:v>
                </c:pt>
                <c:pt idx="34">
                  <c:v>0.54800000000000004</c:v>
                </c:pt>
                <c:pt idx="35">
                  <c:v>0.54200000000000004</c:v>
                </c:pt>
                <c:pt idx="36">
                  <c:v>0.53100000000000003</c:v>
                </c:pt>
                <c:pt idx="37">
                  <c:v>0.52400000000000002</c:v>
                </c:pt>
                <c:pt idx="38">
                  <c:v>0.51600000000000001</c:v>
                </c:pt>
                <c:pt idx="39">
                  <c:v>0.50900000000000001</c:v>
                </c:pt>
                <c:pt idx="40">
                  <c:v>0.502</c:v>
                </c:pt>
                <c:pt idx="41">
                  <c:v>0.495</c:v>
                </c:pt>
                <c:pt idx="42">
                  <c:v>0.49</c:v>
                </c:pt>
                <c:pt idx="43">
                  <c:v>0.48099999999999998</c:v>
                </c:pt>
                <c:pt idx="44">
                  <c:v>0.47199999999999998</c:v>
                </c:pt>
                <c:pt idx="45">
                  <c:v>0.46300000000000002</c:v>
                </c:pt>
                <c:pt idx="46">
                  <c:v>0.45300000000000001</c:v>
                </c:pt>
                <c:pt idx="47">
                  <c:v>0.442</c:v>
                </c:pt>
                <c:pt idx="48">
                  <c:v>0.43</c:v>
                </c:pt>
                <c:pt idx="49">
                  <c:v>0.41899999999999998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86-4D8C-AFCB-7CF7C4532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4.'!$E$58:$CZ$58</c:f>
                <c:numCache>
                  <c:formatCode>General</c:formatCode>
                  <c:ptCount val="100"/>
                  <c:pt idx="0">
                    <c:v>1.6522711641858263E-2</c:v>
                  </c:pt>
                  <c:pt idx="1">
                    <c:v>1.5132745950421569E-2</c:v>
                  </c:pt>
                  <c:pt idx="2">
                    <c:v>1.527525231651948E-2</c:v>
                  </c:pt>
                  <c:pt idx="3">
                    <c:v>1.3999999999999957E-2</c:v>
                  </c:pt>
                  <c:pt idx="4">
                    <c:v>1.7039170558842701E-2</c:v>
                  </c:pt>
                  <c:pt idx="5">
                    <c:v>1.7691806012954149E-2</c:v>
                  </c:pt>
                  <c:pt idx="6">
                    <c:v>2.1079215671683187E-2</c:v>
                  </c:pt>
                  <c:pt idx="7">
                    <c:v>1.8036999011291594E-2</c:v>
                  </c:pt>
                  <c:pt idx="8">
                    <c:v>1.8448125469362298E-2</c:v>
                  </c:pt>
                  <c:pt idx="9">
                    <c:v>1.6258331197676279E-2</c:v>
                  </c:pt>
                  <c:pt idx="10">
                    <c:v>1.8147543451754948E-2</c:v>
                  </c:pt>
                  <c:pt idx="11">
                    <c:v>1.5132745950421569E-2</c:v>
                  </c:pt>
                  <c:pt idx="12">
                    <c:v>1.4742229591663958E-2</c:v>
                  </c:pt>
                  <c:pt idx="13">
                    <c:v>1.1930353445448801E-2</c:v>
                  </c:pt>
                  <c:pt idx="14">
                    <c:v>1.0583005244258372E-2</c:v>
                  </c:pt>
                  <c:pt idx="15">
                    <c:v>8.1445278152470837E-3</c:v>
                  </c:pt>
                  <c:pt idx="16">
                    <c:v>9.8657657246325036E-3</c:v>
                  </c:pt>
                  <c:pt idx="17">
                    <c:v>7.234178138070241E-3</c:v>
                  </c:pt>
                  <c:pt idx="18">
                    <c:v>6.6583281184793989E-3</c:v>
                  </c:pt>
                  <c:pt idx="19">
                    <c:v>5.131601439446889E-3</c:v>
                  </c:pt>
                  <c:pt idx="20">
                    <c:v>7.2341781380702418E-3</c:v>
                  </c:pt>
                  <c:pt idx="21">
                    <c:v>8.0829037686547672E-3</c:v>
                  </c:pt>
                  <c:pt idx="22">
                    <c:v>1.1135528725660053E-2</c:v>
                  </c:pt>
                  <c:pt idx="23">
                    <c:v>1.2662279942148335E-2</c:v>
                  </c:pt>
                  <c:pt idx="24">
                    <c:v>1.692138686199603E-2</c:v>
                  </c:pt>
                  <c:pt idx="25">
                    <c:v>1.8583146486355093E-2</c:v>
                  </c:pt>
                  <c:pt idx="26">
                    <c:v>2.0647840887931458E-2</c:v>
                  </c:pt>
                  <c:pt idx="27">
                    <c:v>2.3180451534284968E-2</c:v>
                  </c:pt>
                  <c:pt idx="28">
                    <c:v>2.5482019804821881E-2</c:v>
                  </c:pt>
                  <c:pt idx="29">
                    <c:v>2.6000000000000023E-2</c:v>
                  </c:pt>
                  <c:pt idx="30">
                    <c:v>2.6888659319497528E-2</c:v>
                  </c:pt>
                  <c:pt idx="31">
                    <c:v>2.8290163190291689E-2</c:v>
                  </c:pt>
                  <c:pt idx="32">
                    <c:v>2.8307831660749554E-2</c:v>
                  </c:pt>
                  <c:pt idx="33">
                    <c:v>2.9194748386196637E-2</c:v>
                  </c:pt>
                  <c:pt idx="34">
                    <c:v>2.8618176042508332E-2</c:v>
                  </c:pt>
                  <c:pt idx="35">
                    <c:v>2.8728615235220287E-2</c:v>
                  </c:pt>
                  <c:pt idx="36">
                    <c:v>2.9871948937646019E-2</c:v>
                  </c:pt>
                  <c:pt idx="37">
                    <c:v>2.8431203515386597E-2</c:v>
                  </c:pt>
                  <c:pt idx="38">
                    <c:v>2.8919428302325322E-2</c:v>
                  </c:pt>
                  <c:pt idx="39">
                    <c:v>2.8746014216467209E-2</c:v>
                  </c:pt>
                  <c:pt idx="40">
                    <c:v>2.7513632984395232E-2</c:v>
                  </c:pt>
                  <c:pt idx="41">
                    <c:v>2.9501412395567323E-2</c:v>
                  </c:pt>
                  <c:pt idx="42">
                    <c:v>2.9365512652316034E-2</c:v>
                  </c:pt>
                  <c:pt idx="43">
                    <c:v>3.0270998221620198E-2</c:v>
                  </c:pt>
                  <c:pt idx="44">
                    <c:v>3.0005555041247498E-2</c:v>
                  </c:pt>
                  <c:pt idx="45">
                    <c:v>3.1432467291003421E-2</c:v>
                  </c:pt>
                  <c:pt idx="46">
                    <c:v>2.968725877094976E-2</c:v>
                  </c:pt>
                  <c:pt idx="47">
                    <c:v>3.3181320046074089E-2</c:v>
                  </c:pt>
                  <c:pt idx="48">
                    <c:v>3.06648550189518E-2</c:v>
                  </c:pt>
                  <c:pt idx="49">
                    <c:v>3.550117368951812E-2</c:v>
                  </c:pt>
                </c:numCache>
              </c:numRef>
            </c:plus>
            <c:minus>
              <c:numRef>
                <c:f>'Auswertung Kinetik 4.'!$E$58:$CZ$58</c:f>
                <c:numCache>
                  <c:formatCode>General</c:formatCode>
                  <c:ptCount val="100"/>
                  <c:pt idx="0">
                    <c:v>1.6522711641858263E-2</c:v>
                  </c:pt>
                  <c:pt idx="1">
                    <c:v>1.5132745950421569E-2</c:v>
                  </c:pt>
                  <c:pt idx="2">
                    <c:v>1.527525231651948E-2</c:v>
                  </c:pt>
                  <c:pt idx="3">
                    <c:v>1.3999999999999957E-2</c:v>
                  </c:pt>
                  <c:pt idx="4">
                    <c:v>1.7039170558842701E-2</c:v>
                  </c:pt>
                  <c:pt idx="5">
                    <c:v>1.7691806012954149E-2</c:v>
                  </c:pt>
                  <c:pt idx="6">
                    <c:v>2.1079215671683187E-2</c:v>
                  </c:pt>
                  <c:pt idx="7">
                    <c:v>1.8036999011291594E-2</c:v>
                  </c:pt>
                  <c:pt idx="8">
                    <c:v>1.8448125469362298E-2</c:v>
                  </c:pt>
                  <c:pt idx="9">
                    <c:v>1.6258331197676279E-2</c:v>
                  </c:pt>
                  <c:pt idx="10">
                    <c:v>1.8147543451754948E-2</c:v>
                  </c:pt>
                  <c:pt idx="11">
                    <c:v>1.5132745950421569E-2</c:v>
                  </c:pt>
                  <c:pt idx="12">
                    <c:v>1.4742229591663958E-2</c:v>
                  </c:pt>
                  <c:pt idx="13">
                    <c:v>1.1930353445448801E-2</c:v>
                  </c:pt>
                  <c:pt idx="14">
                    <c:v>1.0583005244258372E-2</c:v>
                  </c:pt>
                  <c:pt idx="15">
                    <c:v>8.1445278152470837E-3</c:v>
                  </c:pt>
                  <c:pt idx="16">
                    <c:v>9.8657657246325036E-3</c:v>
                  </c:pt>
                  <c:pt idx="17">
                    <c:v>7.234178138070241E-3</c:v>
                  </c:pt>
                  <c:pt idx="18">
                    <c:v>6.6583281184793989E-3</c:v>
                  </c:pt>
                  <c:pt idx="19">
                    <c:v>5.131601439446889E-3</c:v>
                  </c:pt>
                  <c:pt idx="20">
                    <c:v>7.2341781380702418E-3</c:v>
                  </c:pt>
                  <c:pt idx="21">
                    <c:v>8.0829037686547672E-3</c:v>
                  </c:pt>
                  <c:pt idx="22">
                    <c:v>1.1135528725660053E-2</c:v>
                  </c:pt>
                  <c:pt idx="23">
                    <c:v>1.2662279942148335E-2</c:v>
                  </c:pt>
                  <c:pt idx="24">
                    <c:v>1.692138686199603E-2</c:v>
                  </c:pt>
                  <c:pt idx="25">
                    <c:v>1.8583146486355093E-2</c:v>
                  </c:pt>
                  <c:pt idx="26">
                    <c:v>2.0647840887931458E-2</c:v>
                  </c:pt>
                  <c:pt idx="27">
                    <c:v>2.3180451534284968E-2</c:v>
                  </c:pt>
                  <c:pt idx="28">
                    <c:v>2.5482019804821881E-2</c:v>
                  </c:pt>
                  <c:pt idx="29">
                    <c:v>2.6000000000000023E-2</c:v>
                  </c:pt>
                  <c:pt idx="30">
                    <c:v>2.6888659319497528E-2</c:v>
                  </c:pt>
                  <c:pt idx="31">
                    <c:v>2.8290163190291689E-2</c:v>
                  </c:pt>
                  <c:pt idx="32">
                    <c:v>2.8307831660749554E-2</c:v>
                  </c:pt>
                  <c:pt idx="33">
                    <c:v>2.9194748386196637E-2</c:v>
                  </c:pt>
                  <c:pt idx="34">
                    <c:v>2.8618176042508332E-2</c:v>
                  </c:pt>
                  <c:pt idx="35">
                    <c:v>2.8728615235220287E-2</c:v>
                  </c:pt>
                  <c:pt idx="36">
                    <c:v>2.9871948937646019E-2</c:v>
                  </c:pt>
                  <c:pt idx="37">
                    <c:v>2.8431203515386597E-2</c:v>
                  </c:pt>
                  <c:pt idx="38">
                    <c:v>2.8919428302325322E-2</c:v>
                  </c:pt>
                  <c:pt idx="39">
                    <c:v>2.8746014216467209E-2</c:v>
                  </c:pt>
                  <c:pt idx="40">
                    <c:v>2.7513632984395232E-2</c:v>
                  </c:pt>
                  <c:pt idx="41">
                    <c:v>2.9501412395567323E-2</c:v>
                  </c:pt>
                  <c:pt idx="42">
                    <c:v>2.9365512652316034E-2</c:v>
                  </c:pt>
                  <c:pt idx="43">
                    <c:v>3.0270998221620198E-2</c:v>
                  </c:pt>
                  <c:pt idx="44">
                    <c:v>3.0005555041247498E-2</c:v>
                  </c:pt>
                  <c:pt idx="45">
                    <c:v>3.1432467291003421E-2</c:v>
                  </c:pt>
                  <c:pt idx="46">
                    <c:v>2.968725877094976E-2</c:v>
                  </c:pt>
                  <c:pt idx="47">
                    <c:v>3.3181320046074089E-2</c:v>
                  </c:pt>
                  <c:pt idx="48">
                    <c:v>3.06648550189518E-2</c:v>
                  </c:pt>
                  <c:pt idx="49">
                    <c:v>3.550117368951812E-2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4.'!$E$57:$CZ$57</c:f>
              <c:numCache>
                <c:formatCode>0.0000</c:formatCode>
                <c:ptCount val="100"/>
                <c:pt idx="0">
                  <c:v>0.98999999999999988</c:v>
                </c:pt>
                <c:pt idx="1">
                  <c:v>0.97299999999999998</c:v>
                </c:pt>
                <c:pt idx="2">
                  <c:v>0.95733333333333326</c:v>
                </c:pt>
                <c:pt idx="3">
                  <c:v>0.94099999999999995</c:v>
                </c:pt>
                <c:pt idx="4">
                  <c:v>0.92533333333333323</c:v>
                </c:pt>
                <c:pt idx="5">
                  <c:v>0.91299999999999992</c:v>
                </c:pt>
                <c:pt idx="6">
                  <c:v>0.89766666666666672</c:v>
                </c:pt>
                <c:pt idx="7">
                  <c:v>0.88633333333333331</c:v>
                </c:pt>
                <c:pt idx="8">
                  <c:v>0.87266666666666681</c:v>
                </c:pt>
                <c:pt idx="9">
                  <c:v>0.86233333333333329</c:v>
                </c:pt>
                <c:pt idx="10">
                  <c:v>0.84833333333333327</c:v>
                </c:pt>
                <c:pt idx="11">
                  <c:v>0.83599999999999997</c:v>
                </c:pt>
                <c:pt idx="12">
                  <c:v>0.82133333333333336</c:v>
                </c:pt>
                <c:pt idx="13">
                  <c:v>0.81033333333333335</c:v>
                </c:pt>
                <c:pt idx="14">
                  <c:v>0.79500000000000004</c:v>
                </c:pt>
                <c:pt idx="15">
                  <c:v>0.78366666666666662</c:v>
                </c:pt>
                <c:pt idx="16">
                  <c:v>0.76866666666666672</c:v>
                </c:pt>
                <c:pt idx="17">
                  <c:v>0.7586666666666666</c:v>
                </c:pt>
                <c:pt idx="18">
                  <c:v>0.7466666666666667</c:v>
                </c:pt>
                <c:pt idx="19">
                  <c:v>0.73466666666666669</c:v>
                </c:pt>
                <c:pt idx="20">
                  <c:v>0.72233333333333327</c:v>
                </c:pt>
                <c:pt idx="21">
                  <c:v>0.71333333333333326</c:v>
                </c:pt>
                <c:pt idx="22">
                  <c:v>0.69999999999999984</c:v>
                </c:pt>
                <c:pt idx="23">
                  <c:v>0.69066666666666665</c:v>
                </c:pt>
                <c:pt idx="24">
                  <c:v>0.67833333333333334</c:v>
                </c:pt>
                <c:pt idx="25">
                  <c:v>0.66766666666666674</c:v>
                </c:pt>
                <c:pt idx="26">
                  <c:v>0.65433333333333332</c:v>
                </c:pt>
                <c:pt idx="27">
                  <c:v>0.64433333333333331</c:v>
                </c:pt>
                <c:pt idx="28">
                  <c:v>0.63166666666666671</c:v>
                </c:pt>
                <c:pt idx="29">
                  <c:v>0.621</c:v>
                </c:pt>
                <c:pt idx="30">
                  <c:v>0.60799999999999998</c:v>
                </c:pt>
                <c:pt idx="31">
                  <c:v>0.59833333333333327</c:v>
                </c:pt>
                <c:pt idx="32">
                  <c:v>0.58533333333333326</c:v>
                </c:pt>
                <c:pt idx="33">
                  <c:v>0.57533333333333336</c:v>
                </c:pt>
                <c:pt idx="34">
                  <c:v>0.56300000000000006</c:v>
                </c:pt>
                <c:pt idx="35">
                  <c:v>0.55333333333333334</c:v>
                </c:pt>
                <c:pt idx="36">
                  <c:v>0.54133333333333333</c:v>
                </c:pt>
                <c:pt idx="37">
                  <c:v>0.53233333333333333</c:v>
                </c:pt>
                <c:pt idx="38">
                  <c:v>0.52166666666666661</c:v>
                </c:pt>
                <c:pt idx="39">
                  <c:v>0.51333333333333331</c:v>
                </c:pt>
                <c:pt idx="40">
                  <c:v>0.503</c:v>
                </c:pt>
                <c:pt idx="41">
                  <c:v>0.49466666666666664</c:v>
                </c:pt>
                <c:pt idx="42">
                  <c:v>0.48466666666666663</c:v>
                </c:pt>
                <c:pt idx="43">
                  <c:v>0.47633333333333328</c:v>
                </c:pt>
                <c:pt idx="44">
                  <c:v>0.46566666666666667</c:v>
                </c:pt>
                <c:pt idx="45">
                  <c:v>0.45700000000000002</c:v>
                </c:pt>
                <c:pt idx="46">
                  <c:v>0.44566666666666666</c:v>
                </c:pt>
                <c:pt idx="47">
                  <c:v>0.438</c:v>
                </c:pt>
                <c:pt idx="48">
                  <c:v>0.42633333333333329</c:v>
                </c:pt>
                <c:pt idx="49">
                  <c:v>0.41866666666666669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31-43AD-AD7F-24A63E91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4.'!$E$73:$CZ$73</c:f>
                <c:numCache>
                  <c:formatCode>General</c:formatCode>
                  <c:ptCount val="100"/>
                  <c:pt idx="0">
                    <c:v>1.0408329997330672E-2</c:v>
                  </c:pt>
                  <c:pt idx="1">
                    <c:v>6.0000000000000053E-3</c:v>
                  </c:pt>
                  <c:pt idx="2">
                    <c:v>1.2503332889007381E-2</c:v>
                  </c:pt>
                  <c:pt idx="3">
                    <c:v>1.2503332889007379E-2</c:v>
                  </c:pt>
                  <c:pt idx="4">
                    <c:v>1.6010413278030395E-2</c:v>
                  </c:pt>
                  <c:pt idx="5">
                    <c:v>1.0066445913694341E-2</c:v>
                  </c:pt>
                  <c:pt idx="6">
                    <c:v>1.3316656236958799E-2</c:v>
                  </c:pt>
                  <c:pt idx="7">
                    <c:v>1.3453624047073722E-2</c:v>
                  </c:pt>
                  <c:pt idx="8">
                    <c:v>1.4730919862656249E-2</c:v>
                  </c:pt>
                  <c:pt idx="9">
                    <c:v>1.1930353445448865E-2</c:v>
                  </c:pt>
                  <c:pt idx="10">
                    <c:v>1.2220201853215583E-2</c:v>
                  </c:pt>
                  <c:pt idx="11">
                    <c:v>9.8488578017961129E-3</c:v>
                  </c:pt>
                  <c:pt idx="12">
                    <c:v>1.1590225767142484E-2</c:v>
                  </c:pt>
                  <c:pt idx="13">
                    <c:v>7.0000000000000062E-3</c:v>
                  </c:pt>
                  <c:pt idx="14">
                    <c:v>1.050396750439244E-2</c:v>
                  </c:pt>
                  <c:pt idx="15">
                    <c:v>9.7125348562223188E-3</c:v>
                  </c:pt>
                  <c:pt idx="16">
                    <c:v>1.0535653752852748E-2</c:v>
                  </c:pt>
                  <c:pt idx="17">
                    <c:v>9.4516312525052253E-3</c:v>
                  </c:pt>
                  <c:pt idx="18">
                    <c:v>1.1239810200058252E-2</c:v>
                  </c:pt>
                  <c:pt idx="19">
                    <c:v>1.1135528725660053E-2</c:v>
                  </c:pt>
                  <c:pt idx="20">
                    <c:v>1.4000000000000012E-2</c:v>
                  </c:pt>
                  <c:pt idx="21">
                    <c:v>1.4525839046333963E-2</c:v>
                  </c:pt>
                  <c:pt idx="22">
                    <c:v>1.7559422921421246E-2</c:v>
                  </c:pt>
                  <c:pt idx="23">
                    <c:v>1.6522711641858267E-2</c:v>
                  </c:pt>
                  <c:pt idx="24">
                    <c:v>1.9857828011475263E-2</c:v>
                  </c:pt>
                  <c:pt idx="25">
                    <c:v>2.1197484127446153E-2</c:v>
                  </c:pt>
                  <c:pt idx="26">
                    <c:v>2.4337899115029041E-2</c:v>
                  </c:pt>
                  <c:pt idx="27">
                    <c:v>2.3352373184182679E-2</c:v>
                  </c:pt>
                  <c:pt idx="28">
                    <c:v>2.7838821814150136E-2</c:v>
                  </c:pt>
                  <c:pt idx="29">
                    <c:v>2.6950572040929571E-2</c:v>
                  </c:pt>
                  <c:pt idx="30">
                    <c:v>2.9905406423142537E-2</c:v>
                  </c:pt>
                  <c:pt idx="31">
                    <c:v>2.9365512652316066E-2</c:v>
                  </c:pt>
                  <c:pt idx="32">
                    <c:v>3.2254198693090104E-2</c:v>
                  </c:pt>
                  <c:pt idx="33">
                    <c:v>3.0353473167552537E-2</c:v>
                  </c:pt>
                  <c:pt idx="34">
                    <c:v>3.2959571194621631E-2</c:v>
                  </c:pt>
                  <c:pt idx="35">
                    <c:v>3.1564748269760232E-2</c:v>
                  </c:pt>
                  <c:pt idx="36">
                    <c:v>3.6115555282084912E-2</c:v>
                  </c:pt>
                  <c:pt idx="37">
                    <c:v>3.1501322723551328E-2</c:v>
                  </c:pt>
                  <c:pt idx="38">
                    <c:v>3.5999999999999976E-2</c:v>
                  </c:pt>
                  <c:pt idx="39">
                    <c:v>3.2562759915789309E-2</c:v>
                  </c:pt>
                  <c:pt idx="40">
                    <c:v>3.5697805721547307E-2</c:v>
                  </c:pt>
                  <c:pt idx="41">
                    <c:v>3.4044089061098431E-2</c:v>
                  </c:pt>
                  <c:pt idx="42">
                    <c:v>3.7027017163147234E-2</c:v>
                  </c:pt>
                  <c:pt idx="43">
                    <c:v>3.4828149534535995E-2</c:v>
                  </c:pt>
                  <c:pt idx="44">
                    <c:v>3.7242448899072148E-2</c:v>
                  </c:pt>
                  <c:pt idx="45">
                    <c:v>3.5725807665234567E-2</c:v>
                  </c:pt>
                  <c:pt idx="46">
                    <c:v>3.6936883102575584E-2</c:v>
                  </c:pt>
                  <c:pt idx="47">
                    <c:v>3.6864617182333533E-2</c:v>
                  </c:pt>
                  <c:pt idx="48">
                    <c:v>3.7072002014098618E-2</c:v>
                  </c:pt>
                  <c:pt idx="49">
                    <c:v>3.7986839826445157E-2</c:v>
                  </c:pt>
                </c:numCache>
              </c:numRef>
            </c:plus>
            <c:minus>
              <c:numRef>
                <c:f>'Auswertung Kinetik 4.'!$E$73:$CZ$73</c:f>
                <c:numCache>
                  <c:formatCode>General</c:formatCode>
                  <c:ptCount val="100"/>
                  <c:pt idx="0">
                    <c:v>1.0408329997330672E-2</c:v>
                  </c:pt>
                  <c:pt idx="1">
                    <c:v>6.0000000000000053E-3</c:v>
                  </c:pt>
                  <c:pt idx="2">
                    <c:v>1.2503332889007381E-2</c:v>
                  </c:pt>
                  <c:pt idx="3">
                    <c:v>1.2503332889007379E-2</c:v>
                  </c:pt>
                  <c:pt idx="4">
                    <c:v>1.6010413278030395E-2</c:v>
                  </c:pt>
                  <c:pt idx="5">
                    <c:v>1.0066445913694341E-2</c:v>
                  </c:pt>
                  <c:pt idx="6">
                    <c:v>1.3316656236958799E-2</c:v>
                  </c:pt>
                  <c:pt idx="7">
                    <c:v>1.3453624047073722E-2</c:v>
                  </c:pt>
                  <c:pt idx="8">
                    <c:v>1.4730919862656249E-2</c:v>
                  </c:pt>
                  <c:pt idx="9">
                    <c:v>1.1930353445448865E-2</c:v>
                  </c:pt>
                  <c:pt idx="10">
                    <c:v>1.2220201853215583E-2</c:v>
                  </c:pt>
                  <c:pt idx="11">
                    <c:v>9.8488578017961129E-3</c:v>
                  </c:pt>
                  <c:pt idx="12">
                    <c:v>1.1590225767142484E-2</c:v>
                  </c:pt>
                  <c:pt idx="13">
                    <c:v>7.0000000000000062E-3</c:v>
                  </c:pt>
                  <c:pt idx="14">
                    <c:v>1.050396750439244E-2</c:v>
                  </c:pt>
                  <c:pt idx="15">
                    <c:v>9.7125348562223188E-3</c:v>
                  </c:pt>
                  <c:pt idx="16">
                    <c:v>1.0535653752852748E-2</c:v>
                  </c:pt>
                  <c:pt idx="17">
                    <c:v>9.4516312525052253E-3</c:v>
                  </c:pt>
                  <c:pt idx="18">
                    <c:v>1.1239810200058252E-2</c:v>
                  </c:pt>
                  <c:pt idx="19">
                    <c:v>1.1135528725660053E-2</c:v>
                  </c:pt>
                  <c:pt idx="20">
                    <c:v>1.4000000000000012E-2</c:v>
                  </c:pt>
                  <c:pt idx="21">
                    <c:v>1.4525839046333963E-2</c:v>
                  </c:pt>
                  <c:pt idx="22">
                    <c:v>1.7559422921421246E-2</c:v>
                  </c:pt>
                  <c:pt idx="23">
                    <c:v>1.6522711641858267E-2</c:v>
                  </c:pt>
                  <c:pt idx="24">
                    <c:v>1.9857828011475263E-2</c:v>
                  </c:pt>
                  <c:pt idx="25">
                    <c:v>2.1197484127446153E-2</c:v>
                  </c:pt>
                  <c:pt idx="26">
                    <c:v>2.4337899115029041E-2</c:v>
                  </c:pt>
                  <c:pt idx="27">
                    <c:v>2.3352373184182679E-2</c:v>
                  </c:pt>
                  <c:pt idx="28">
                    <c:v>2.7838821814150136E-2</c:v>
                  </c:pt>
                  <c:pt idx="29">
                    <c:v>2.6950572040929571E-2</c:v>
                  </c:pt>
                  <c:pt idx="30">
                    <c:v>2.9905406423142537E-2</c:v>
                  </c:pt>
                  <c:pt idx="31">
                    <c:v>2.9365512652316066E-2</c:v>
                  </c:pt>
                  <c:pt idx="32">
                    <c:v>3.2254198693090104E-2</c:v>
                  </c:pt>
                  <c:pt idx="33">
                    <c:v>3.0353473167552537E-2</c:v>
                  </c:pt>
                  <c:pt idx="34">
                    <c:v>3.2959571194621631E-2</c:v>
                  </c:pt>
                  <c:pt idx="35">
                    <c:v>3.1564748269760232E-2</c:v>
                  </c:pt>
                  <c:pt idx="36">
                    <c:v>3.6115555282084912E-2</c:v>
                  </c:pt>
                  <c:pt idx="37">
                    <c:v>3.1501322723551328E-2</c:v>
                  </c:pt>
                  <c:pt idx="38">
                    <c:v>3.5999999999999976E-2</c:v>
                  </c:pt>
                  <c:pt idx="39">
                    <c:v>3.2562759915789309E-2</c:v>
                  </c:pt>
                  <c:pt idx="40">
                    <c:v>3.5697805721547307E-2</c:v>
                  </c:pt>
                  <c:pt idx="41">
                    <c:v>3.4044089061098431E-2</c:v>
                  </c:pt>
                  <c:pt idx="42">
                    <c:v>3.7027017163147234E-2</c:v>
                  </c:pt>
                  <c:pt idx="43">
                    <c:v>3.4828149534535995E-2</c:v>
                  </c:pt>
                  <c:pt idx="44">
                    <c:v>3.7242448899072148E-2</c:v>
                  </c:pt>
                  <c:pt idx="45">
                    <c:v>3.5725807665234567E-2</c:v>
                  </c:pt>
                  <c:pt idx="46">
                    <c:v>3.6936883102575584E-2</c:v>
                  </c:pt>
                  <c:pt idx="47">
                    <c:v>3.6864617182333533E-2</c:v>
                  </c:pt>
                  <c:pt idx="48">
                    <c:v>3.7072002014098618E-2</c:v>
                  </c:pt>
                  <c:pt idx="49">
                    <c:v>3.7986839826445157E-2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4.'!$E$72:$CZ$72</c:f>
              <c:numCache>
                <c:formatCode>0.0000</c:formatCode>
                <c:ptCount val="100"/>
                <c:pt idx="0">
                  <c:v>1.0003333333333333</c:v>
                </c:pt>
                <c:pt idx="1">
                  <c:v>0.9860000000000001</c:v>
                </c:pt>
                <c:pt idx="2">
                  <c:v>0.96933333333333327</c:v>
                </c:pt>
                <c:pt idx="3">
                  <c:v>0.95366666666666655</c:v>
                </c:pt>
                <c:pt idx="4">
                  <c:v>0.93766666666666654</c:v>
                </c:pt>
                <c:pt idx="5">
                  <c:v>0.92433333333333334</c:v>
                </c:pt>
                <c:pt idx="6">
                  <c:v>0.90933333333333344</c:v>
                </c:pt>
                <c:pt idx="7">
                  <c:v>0.89800000000000002</c:v>
                </c:pt>
                <c:pt idx="8">
                  <c:v>0.88400000000000001</c:v>
                </c:pt>
                <c:pt idx="9">
                  <c:v>0.87266666666666681</c:v>
                </c:pt>
                <c:pt idx="10">
                  <c:v>0.85966666666666658</c:v>
                </c:pt>
                <c:pt idx="11">
                  <c:v>0.84900000000000009</c:v>
                </c:pt>
                <c:pt idx="12">
                  <c:v>0.83666666666666656</c:v>
                </c:pt>
                <c:pt idx="13">
                  <c:v>0.82599999999999996</c:v>
                </c:pt>
                <c:pt idx="14">
                  <c:v>0.81266666666666654</c:v>
                </c:pt>
                <c:pt idx="15">
                  <c:v>0.79966666666666664</c:v>
                </c:pt>
                <c:pt idx="16">
                  <c:v>0.78699999999999992</c:v>
                </c:pt>
                <c:pt idx="17">
                  <c:v>0.77466666666666661</c:v>
                </c:pt>
                <c:pt idx="18">
                  <c:v>0.76233333333333331</c:v>
                </c:pt>
                <c:pt idx="19">
                  <c:v>0.75</c:v>
                </c:pt>
                <c:pt idx="20">
                  <c:v>0.73699999999999999</c:v>
                </c:pt>
                <c:pt idx="21">
                  <c:v>0.72599999999999998</c:v>
                </c:pt>
                <c:pt idx="22">
                  <c:v>0.71266666666666667</c:v>
                </c:pt>
                <c:pt idx="23">
                  <c:v>0.70099999999999996</c:v>
                </c:pt>
                <c:pt idx="24">
                  <c:v>0.68933333333333335</c:v>
                </c:pt>
                <c:pt idx="25">
                  <c:v>0.67833333333333334</c:v>
                </c:pt>
                <c:pt idx="26">
                  <c:v>0.66566666666666663</c:v>
                </c:pt>
                <c:pt idx="27">
                  <c:v>0.65466666666666662</c:v>
                </c:pt>
                <c:pt idx="28">
                  <c:v>0.6429999999999999</c:v>
                </c:pt>
                <c:pt idx="29">
                  <c:v>0.6326666666666666</c:v>
                </c:pt>
                <c:pt idx="30">
                  <c:v>0.62066666666666659</c:v>
                </c:pt>
                <c:pt idx="31">
                  <c:v>0.6113333333333334</c:v>
                </c:pt>
                <c:pt idx="32">
                  <c:v>0.59866666666666657</c:v>
                </c:pt>
                <c:pt idx="33">
                  <c:v>0.58833333333333326</c:v>
                </c:pt>
                <c:pt idx="34">
                  <c:v>0.57733333333333337</c:v>
                </c:pt>
                <c:pt idx="35">
                  <c:v>0.56733333333333336</c:v>
                </c:pt>
                <c:pt idx="36">
                  <c:v>0.55633333333333335</c:v>
                </c:pt>
                <c:pt idx="37">
                  <c:v>0.54633333333333334</c:v>
                </c:pt>
                <c:pt idx="38">
                  <c:v>0.53600000000000003</c:v>
                </c:pt>
                <c:pt idx="39">
                  <c:v>0.52666666666666673</c:v>
                </c:pt>
                <c:pt idx="40">
                  <c:v>0.51766666666666672</c:v>
                </c:pt>
                <c:pt idx="41">
                  <c:v>0.50800000000000001</c:v>
                </c:pt>
                <c:pt idx="42">
                  <c:v>0.49899999999999994</c:v>
                </c:pt>
                <c:pt idx="43">
                  <c:v>0.48900000000000005</c:v>
                </c:pt>
                <c:pt idx="44">
                  <c:v>0.48</c:v>
                </c:pt>
                <c:pt idx="45">
                  <c:v>0.47066666666666662</c:v>
                </c:pt>
                <c:pt idx="46">
                  <c:v>0.46133333333333332</c:v>
                </c:pt>
                <c:pt idx="47">
                  <c:v>0.45200000000000001</c:v>
                </c:pt>
                <c:pt idx="48">
                  <c:v>0.44333333333333336</c:v>
                </c:pt>
                <c:pt idx="49">
                  <c:v>0.434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1-4F13-A5F5-1F00BEE2D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4.'!$E$69:$CZ$69</c:f>
              <c:numCache>
                <c:formatCode>0.0000</c:formatCode>
                <c:ptCount val="100"/>
                <c:pt idx="0">
                  <c:v>0.99199999999999999</c:v>
                </c:pt>
                <c:pt idx="1">
                  <c:v>0.98</c:v>
                </c:pt>
                <c:pt idx="2">
                  <c:v>0.95699999999999996</c:v>
                </c:pt>
                <c:pt idx="3">
                  <c:v>0.94099999999999995</c:v>
                </c:pt>
                <c:pt idx="4">
                  <c:v>0.92200000000000004</c:v>
                </c:pt>
                <c:pt idx="5">
                  <c:v>0.91500000000000004</c:v>
                </c:pt>
                <c:pt idx="6">
                  <c:v>0.89800000000000002</c:v>
                </c:pt>
                <c:pt idx="7">
                  <c:v>0.88700000000000001</c:v>
                </c:pt>
                <c:pt idx="8">
                  <c:v>0.871</c:v>
                </c:pt>
                <c:pt idx="9">
                  <c:v>0.86299999999999999</c:v>
                </c:pt>
                <c:pt idx="10">
                  <c:v>0.84899999999999998</c:v>
                </c:pt>
                <c:pt idx="11">
                  <c:v>0.84099999999999997</c:v>
                </c:pt>
                <c:pt idx="12">
                  <c:v>0.82599999999999996</c:v>
                </c:pt>
                <c:pt idx="13">
                  <c:v>0.81899999999999995</c:v>
                </c:pt>
                <c:pt idx="14">
                  <c:v>0.80200000000000005</c:v>
                </c:pt>
                <c:pt idx="15">
                  <c:v>0.78900000000000003</c:v>
                </c:pt>
                <c:pt idx="16">
                  <c:v>0.77600000000000002</c:v>
                </c:pt>
                <c:pt idx="17">
                  <c:v>0.76400000000000001</c:v>
                </c:pt>
                <c:pt idx="18">
                  <c:v>0.75</c:v>
                </c:pt>
                <c:pt idx="19">
                  <c:v>0.73799999999999999</c:v>
                </c:pt>
                <c:pt idx="20">
                  <c:v>0.72299999999999998</c:v>
                </c:pt>
                <c:pt idx="21">
                  <c:v>0.71099999999999997</c:v>
                </c:pt>
                <c:pt idx="22">
                  <c:v>0.69599999999999995</c:v>
                </c:pt>
                <c:pt idx="23">
                  <c:v>0.68500000000000005</c:v>
                </c:pt>
                <c:pt idx="24">
                  <c:v>0.67200000000000004</c:v>
                </c:pt>
                <c:pt idx="25">
                  <c:v>0.65900000000000003</c:v>
                </c:pt>
                <c:pt idx="26">
                  <c:v>0.64400000000000002</c:v>
                </c:pt>
                <c:pt idx="27">
                  <c:v>0.63400000000000001</c:v>
                </c:pt>
                <c:pt idx="28">
                  <c:v>0.61799999999999999</c:v>
                </c:pt>
                <c:pt idx="29">
                  <c:v>0.60899999999999999</c:v>
                </c:pt>
                <c:pt idx="30">
                  <c:v>0.59399999999999997</c:v>
                </c:pt>
                <c:pt idx="31">
                  <c:v>0.58499999999999996</c:v>
                </c:pt>
                <c:pt idx="32">
                  <c:v>0.56899999999999995</c:v>
                </c:pt>
                <c:pt idx="33">
                  <c:v>0.56100000000000005</c:v>
                </c:pt>
                <c:pt idx="34">
                  <c:v>0.54800000000000004</c:v>
                </c:pt>
                <c:pt idx="35">
                  <c:v>0.53700000000000003</c:v>
                </c:pt>
                <c:pt idx="36">
                  <c:v>0.52200000000000002</c:v>
                </c:pt>
                <c:pt idx="37">
                  <c:v>0.51500000000000001</c:v>
                </c:pt>
                <c:pt idx="38">
                  <c:v>0.5</c:v>
                </c:pt>
                <c:pt idx="39">
                  <c:v>0.49299999999999999</c:v>
                </c:pt>
                <c:pt idx="40">
                  <c:v>0.48</c:v>
                </c:pt>
                <c:pt idx="41">
                  <c:v>0.47099999999999997</c:v>
                </c:pt>
                <c:pt idx="42">
                  <c:v>0.45800000000000002</c:v>
                </c:pt>
                <c:pt idx="43">
                  <c:v>0.45</c:v>
                </c:pt>
                <c:pt idx="44">
                  <c:v>0.438</c:v>
                </c:pt>
                <c:pt idx="45">
                  <c:v>0.43</c:v>
                </c:pt>
                <c:pt idx="46">
                  <c:v>0.41899999999999998</c:v>
                </c:pt>
                <c:pt idx="47">
                  <c:v>0.41</c:v>
                </c:pt>
                <c:pt idx="48">
                  <c:v>0.40100000000000002</c:v>
                </c:pt>
                <c:pt idx="49">
                  <c:v>0.39100000000000001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2-42B2-A5FE-59FC0FFF0396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4.'!$E$70:$CZ$70</c:f>
              <c:numCache>
                <c:formatCode>0.0000</c:formatCode>
                <c:ptCount val="100"/>
                <c:pt idx="0">
                  <c:v>1.012</c:v>
                </c:pt>
                <c:pt idx="1">
                  <c:v>0.99199999999999999</c:v>
                </c:pt>
                <c:pt idx="2">
                  <c:v>0.98199999999999998</c:v>
                </c:pt>
                <c:pt idx="3">
                  <c:v>0.96599999999999997</c:v>
                </c:pt>
                <c:pt idx="4">
                  <c:v>0.95399999999999996</c:v>
                </c:pt>
                <c:pt idx="5">
                  <c:v>0.93500000000000005</c:v>
                </c:pt>
                <c:pt idx="6">
                  <c:v>0.92400000000000004</c:v>
                </c:pt>
                <c:pt idx="7">
                  <c:v>0.91300000000000003</c:v>
                </c:pt>
                <c:pt idx="8">
                  <c:v>0.9</c:v>
                </c:pt>
                <c:pt idx="9">
                  <c:v>0.88600000000000001</c:v>
                </c:pt>
                <c:pt idx="10">
                  <c:v>0.873</c:v>
                </c:pt>
                <c:pt idx="11">
                  <c:v>0.86</c:v>
                </c:pt>
                <c:pt idx="12">
                  <c:v>0.84899999999999998</c:v>
                </c:pt>
                <c:pt idx="13">
                  <c:v>0.83299999999999996</c:v>
                </c:pt>
                <c:pt idx="14">
                  <c:v>0.82299999999999995</c:v>
                </c:pt>
                <c:pt idx="15">
                  <c:v>0.80800000000000005</c:v>
                </c:pt>
                <c:pt idx="16">
                  <c:v>0.79700000000000004</c:v>
                </c:pt>
                <c:pt idx="17">
                  <c:v>0.78200000000000003</c:v>
                </c:pt>
                <c:pt idx="18">
                  <c:v>0.77200000000000002</c:v>
                </c:pt>
                <c:pt idx="19">
                  <c:v>0.76</c:v>
                </c:pt>
                <c:pt idx="20">
                  <c:v>0.751</c:v>
                </c:pt>
                <c:pt idx="21">
                  <c:v>0.74</c:v>
                </c:pt>
                <c:pt idx="22">
                  <c:v>0.73099999999999998</c:v>
                </c:pt>
                <c:pt idx="23">
                  <c:v>0.71799999999999997</c:v>
                </c:pt>
                <c:pt idx="24">
                  <c:v>0.71099999999999997</c:v>
                </c:pt>
                <c:pt idx="25">
                  <c:v>0.70099999999999996</c:v>
                </c:pt>
                <c:pt idx="26">
                  <c:v>0.69199999999999995</c:v>
                </c:pt>
                <c:pt idx="27">
                  <c:v>0.68</c:v>
                </c:pt>
                <c:pt idx="28">
                  <c:v>0.67300000000000004</c:v>
                </c:pt>
                <c:pt idx="29">
                  <c:v>0.66200000000000003</c:v>
                </c:pt>
                <c:pt idx="30">
                  <c:v>0.65300000000000002</c:v>
                </c:pt>
                <c:pt idx="31">
                  <c:v>0.64300000000000002</c:v>
                </c:pt>
                <c:pt idx="32">
                  <c:v>0.63300000000000001</c:v>
                </c:pt>
                <c:pt idx="33">
                  <c:v>0.621</c:v>
                </c:pt>
                <c:pt idx="34">
                  <c:v>0.61299999999999999</c:v>
                </c:pt>
                <c:pt idx="35">
                  <c:v>0.6</c:v>
                </c:pt>
                <c:pt idx="36">
                  <c:v>0.59399999999999997</c:v>
                </c:pt>
                <c:pt idx="37">
                  <c:v>0.57799999999999996</c:v>
                </c:pt>
                <c:pt idx="38">
                  <c:v>0.57199999999999995</c:v>
                </c:pt>
                <c:pt idx="39">
                  <c:v>0.55800000000000005</c:v>
                </c:pt>
                <c:pt idx="40">
                  <c:v>0.55100000000000005</c:v>
                </c:pt>
                <c:pt idx="41">
                  <c:v>0.53800000000000003</c:v>
                </c:pt>
                <c:pt idx="42">
                  <c:v>0.53</c:v>
                </c:pt>
                <c:pt idx="43">
                  <c:v>0.51700000000000002</c:v>
                </c:pt>
                <c:pt idx="44">
                  <c:v>0.50900000000000001</c:v>
                </c:pt>
                <c:pt idx="45">
                  <c:v>0.497</c:v>
                </c:pt>
                <c:pt idx="46">
                  <c:v>0.48699999999999999</c:v>
                </c:pt>
                <c:pt idx="47">
                  <c:v>0.47899999999999998</c:v>
                </c:pt>
                <c:pt idx="48">
                  <c:v>0.47</c:v>
                </c:pt>
                <c:pt idx="49">
                  <c:v>0.46300000000000002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A2-42B2-A5FE-59FC0FFF0396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4.'!$E$71:$CZ$71</c:f>
              <c:numCache>
                <c:formatCode>0.0000</c:formatCode>
                <c:ptCount val="100"/>
                <c:pt idx="0">
                  <c:v>0.997</c:v>
                </c:pt>
                <c:pt idx="1">
                  <c:v>0.98599999999999999</c:v>
                </c:pt>
                <c:pt idx="2">
                  <c:v>0.96899999999999997</c:v>
                </c:pt>
                <c:pt idx="3">
                  <c:v>0.95399999999999996</c:v>
                </c:pt>
                <c:pt idx="4">
                  <c:v>0.93700000000000006</c:v>
                </c:pt>
                <c:pt idx="5">
                  <c:v>0.92300000000000004</c:v>
                </c:pt>
                <c:pt idx="6">
                  <c:v>0.90600000000000003</c:v>
                </c:pt>
                <c:pt idx="7">
                  <c:v>0.89400000000000002</c:v>
                </c:pt>
                <c:pt idx="8">
                  <c:v>0.88100000000000001</c:v>
                </c:pt>
                <c:pt idx="9">
                  <c:v>0.86899999999999999</c:v>
                </c:pt>
                <c:pt idx="10">
                  <c:v>0.85699999999999998</c:v>
                </c:pt>
                <c:pt idx="11">
                  <c:v>0.84599999999999997</c:v>
                </c:pt>
                <c:pt idx="12">
                  <c:v>0.83499999999999996</c:v>
                </c:pt>
                <c:pt idx="13">
                  <c:v>0.82599999999999996</c:v>
                </c:pt>
                <c:pt idx="14">
                  <c:v>0.81299999999999994</c:v>
                </c:pt>
                <c:pt idx="15">
                  <c:v>0.80200000000000005</c:v>
                </c:pt>
                <c:pt idx="16">
                  <c:v>0.78800000000000003</c:v>
                </c:pt>
                <c:pt idx="17">
                  <c:v>0.77800000000000002</c:v>
                </c:pt>
                <c:pt idx="18">
                  <c:v>0.76500000000000001</c:v>
                </c:pt>
                <c:pt idx="19">
                  <c:v>0.752</c:v>
                </c:pt>
                <c:pt idx="20">
                  <c:v>0.73699999999999999</c:v>
                </c:pt>
                <c:pt idx="21">
                  <c:v>0.72699999999999998</c:v>
                </c:pt>
                <c:pt idx="22">
                  <c:v>0.71099999999999997</c:v>
                </c:pt>
                <c:pt idx="23">
                  <c:v>0.7</c:v>
                </c:pt>
                <c:pt idx="24">
                  <c:v>0.68500000000000005</c:v>
                </c:pt>
                <c:pt idx="25">
                  <c:v>0.67500000000000004</c:v>
                </c:pt>
                <c:pt idx="26">
                  <c:v>0.66100000000000003</c:v>
                </c:pt>
                <c:pt idx="27">
                  <c:v>0.65</c:v>
                </c:pt>
                <c:pt idx="28">
                  <c:v>0.63800000000000001</c:v>
                </c:pt>
                <c:pt idx="29">
                  <c:v>0.627</c:v>
                </c:pt>
                <c:pt idx="30">
                  <c:v>0.61499999999999999</c:v>
                </c:pt>
                <c:pt idx="31">
                  <c:v>0.60599999999999998</c:v>
                </c:pt>
                <c:pt idx="32">
                  <c:v>0.59399999999999997</c:v>
                </c:pt>
                <c:pt idx="33">
                  <c:v>0.58299999999999996</c:v>
                </c:pt>
                <c:pt idx="34">
                  <c:v>0.57099999999999995</c:v>
                </c:pt>
                <c:pt idx="35">
                  <c:v>0.56499999999999995</c:v>
                </c:pt>
                <c:pt idx="36">
                  <c:v>0.55300000000000005</c:v>
                </c:pt>
                <c:pt idx="37">
                  <c:v>0.54600000000000004</c:v>
                </c:pt>
                <c:pt idx="38">
                  <c:v>0.53600000000000003</c:v>
                </c:pt>
                <c:pt idx="39">
                  <c:v>0.52900000000000003</c:v>
                </c:pt>
                <c:pt idx="40">
                  <c:v>0.52200000000000002</c:v>
                </c:pt>
                <c:pt idx="41">
                  <c:v>0.51500000000000001</c:v>
                </c:pt>
                <c:pt idx="42">
                  <c:v>0.50900000000000001</c:v>
                </c:pt>
                <c:pt idx="43">
                  <c:v>0.5</c:v>
                </c:pt>
                <c:pt idx="44">
                  <c:v>0.49299999999999999</c:v>
                </c:pt>
                <c:pt idx="45">
                  <c:v>0.48499999999999999</c:v>
                </c:pt>
                <c:pt idx="46">
                  <c:v>0.47799999999999998</c:v>
                </c:pt>
                <c:pt idx="47">
                  <c:v>0.46700000000000003</c:v>
                </c:pt>
                <c:pt idx="48">
                  <c:v>0.45900000000000002</c:v>
                </c:pt>
                <c:pt idx="49">
                  <c:v>0.44800000000000001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A2-42B2-A5FE-59FC0FFF0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4.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4.'!$E$84:$CZ$84</c:f>
              <c:numCache>
                <c:formatCode>0.0000</c:formatCode>
                <c:ptCount val="100"/>
                <c:pt idx="0">
                  <c:v>1.0289999999999999</c:v>
                </c:pt>
                <c:pt idx="1">
                  <c:v>1.0049999999999999</c:v>
                </c:pt>
                <c:pt idx="2">
                  <c:v>0.98299999999999998</c:v>
                </c:pt>
                <c:pt idx="3">
                  <c:v>0.95899999999999996</c:v>
                </c:pt>
                <c:pt idx="4">
                  <c:v>0.94499999999999995</c:v>
                </c:pt>
                <c:pt idx="5">
                  <c:v>0.93</c:v>
                </c:pt>
                <c:pt idx="6">
                  <c:v>0.92</c:v>
                </c:pt>
                <c:pt idx="7">
                  <c:v>0.90200000000000002</c:v>
                </c:pt>
                <c:pt idx="8">
                  <c:v>0.89</c:v>
                </c:pt>
                <c:pt idx="9">
                  <c:v>0.878</c:v>
                </c:pt>
                <c:pt idx="10">
                  <c:v>0.87</c:v>
                </c:pt>
                <c:pt idx="11">
                  <c:v>0.86</c:v>
                </c:pt>
                <c:pt idx="12">
                  <c:v>0.85299999999999998</c:v>
                </c:pt>
                <c:pt idx="13">
                  <c:v>0.84</c:v>
                </c:pt>
                <c:pt idx="14">
                  <c:v>0.83</c:v>
                </c:pt>
                <c:pt idx="15">
                  <c:v>0.81499999999999995</c:v>
                </c:pt>
                <c:pt idx="16">
                  <c:v>0.80400000000000005</c:v>
                </c:pt>
                <c:pt idx="17">
                  <c:v>0.78800000000000003</c:v>
                </c:pt>
                <c:pt idx="18">
                  <c:v>0.77800000000000002</c:v>
                </c:pt>
                <c:pt idx="19">
                  <c:v>0.76200000000000001</c:v>
                </c:pt>
                <c:pt idx="20">
                  <c:v>0.753</c:v>
                </c:pt>
                <c:pt idx="21">
                  <c:v>0.73699999999999999</c:v>
                </c:pt>
                <c:pt idx="22">
                  <c:v>0.72699999999999998</c:v>
                </c:pt>
                <c:pt idx="23">
                  <c:v>0.71499999999999997</c:v>
                </c:pt>
                <c:pt idx="24">
                  <c:v>0.70499999999999996</c:v>
                </c:pt>
                <c:pt idx="25">
                  <c:v>0.68799999999999994</c:v>
                </c:pt>
                <c:pt idx="26">
                  <c:v>0.67700000000000005</c:v>
                </c:pt>
                <c:pt idx="27">
                  <c:v>0.66400000000000003</c:v>
                </c:pt>
                <c:pt idx="28">
                  <c:v>0.65100000000000002</c:v>
                </c:pt>
                <c:pt idx="29">
                  <c:v>0.63900000000000001</c:v>
                </c:pt>
                <c:pt idx="30">
                  <c:v>0.627</c:v>
                </c:pt>
                <c:pt idx="31">
                  <c:v>0.61699999999999999</c:v>
                </c:pt>
                <c:pt idx="32">
                  <c:v>0.60299999999999998</c:v>
                </c:pt>
                <c:pt idx="33">
                  <c:v>0.59199999999999997</c:v>
                </c:pt>
                <c:pt idx="34">
                  <c:v>0.58199999999999996</c:v>
                </c:pt>
                <c:pt idx="35">
                  <c:v>0.57099999999999995</c:v>
                </c:pt>
                <c:pt idx="36">
                  <c:v>0.55800000000000005</c:v>
                </c:pt>
                <c:pt idx="37">
                  <c:v>0.55000000000000004</c:v>
                </c:pt>
                <c:pt idx="38">
                  <c:v>0.53900000000000003</c:v>
                </c:pt>
                <c:pt idx="39">
                  <c:v>0.53</c:v>
                </c:pt>
                <c:pt idx="40">
                  <c:v>0.52100000000000002</c:v>
                </c:pt>
                <c:pt idx="41">
                  <c:v>0.51</c:v>
                </c:pt>
                <c:pt idx="42">
                  <c:v>0.501</c:v>
                </c:pt>
                <c:pt idx="43">
                  <c:v>0.49099999999999999</c:v>
                </c:pt>
                <c:pt idx="44">
                  <c:v>0.48199999999999998</c:v>
                </c:pt>
                <c:pt idx="45">
                  <c:v>0.47299999999999998</c:v>
                </c:pt>
                <c:pt idx="46">
                  <c:v>0.46500000000000002</c:v>
                </c:pt>
                <c:pt idx="47">
                  <c:v>0.45600000000000002</c:v>
                </c:pt>
                <c:pt idx="48">
                  <c:v>0.44800000000000001</c:v>
                </c:pt>
                <c:pt idx="49">
                  <c:v>0.436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8-4AE2-8515-8A29294F965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4.'!$E$85:$CZ$85</c:f>
              <c:numCache>
                <c:formatCode>0.0000</c:formatCode>
                <c:ptCount val="100"/>
                <c:pt idx="0">
                  <c:v>1.0249999999999999</c:v>
                </c:pt>
                <c:pt idx="1">
                  <c:v>1</c:v>
                </c:pt>
                <c:pt idx="2">
                  <c:v>0.98599999999999999</c:v>
                </c:pt>
                <c:pt idx="3">
                  <c:v>0.96599999999999997</c:v>
                </c:pt>
                <c:pt idx="4">
                  <c:v>0.95199999999999996</c:v>
                </c:pt>
                <c:pt idx="5">
                  <c:v>0.93200000000000005</c:v>
                </c:pt>
                <c:pt idx="6">
                  <c:v>0.91600000000000004</c:v>
                </c:pt>
                <c:pt idx="7">
                  <c:v>0.90500000000000003</c:v>
                </c:pt>
                <c:pt idx="8">
                  <c:v>0.88800000000000001</c:v>
                </c:pt>
                <c:pt idx="9">
                  <c:v>0.878</c:v>
                </c:pt>
                <c:pt idx="10">
                  <c:v>0.86099999999999999</c:v>
                </c:pt>
                <c:pt idx="11">
                  <c:v>0.84899999999999998</c:v>
                </c:pt>
                <c:pt idx="12">
                  <c:v>0.83699999999999997</c:v>
                </c:pt>
                <c:pt idx="13">
                  <c:v>0.82099999999999995</c:v>
                </c:pt>
                <c:pt idx="14">
                  <c:v>0.81</c:v>
                </c:pt>
                <c:pt idx="15">
                  <c:v>0.79600000000000004</c:v>
                </c:pt>
                <c:pt idx="16">
                  <c:v>0.78300000000000003</c:v>
                </c:pt>
                <c:pt idx="17">
                  <c:v>0.76800000000000002</c:v>
                </c:pt>
                <c:pt idx="18">
                  <c:v>0.755</c:v>
                </c:pt>
                <c:pt idx="19">
                  <c:v>0.74299999999999999</c:v>
                </c:pt>
                <c:pt idx="20">
                  <c:v>0.73399999999999999</c:v>
                </c:pt>
                <c:pt idx="21">
                  <c:v>0.72299999999999998</c:v>
                </c:pt>
                <c:pt idx="22">
                  <c:v>0.71499999999999997</c:v>
                </c:pt>
                <c:pt idx="23">
                  <c:v>0.70599999999999996</c:v>
                </c:pt>
                <c:pt idx="24">
                  <c:v>0.70199999999999996</c:v>
                </c:pt>
                <c:pt idx="25">
                  <c:v>0.69399999999999995</c:v>
                </c:pt>
                <c:pt idx="26">
                  <c:v>0.69</c:v>
                </c:pt>
                <c:pt idx="27">
                  <c:v>0.68200000000000005</c:v>
                </c:pt>
                <c:pt idx="28">
                  <c:v>0.67600000000000005</c:v>
                </c:pt>
                <c:pt idx="29">
                  <c:v>0.66700000000000004</c:v>
                </c:pt>
                <c:pt idx="30">
                  <c:v>0.65900000000000003</c:v>
                </c:pt>
                <c:pt idx="31">
                  <c:v>0.65</c:v>
                </c:pt>
                <c:pt idx="32">
                  <c:v>0.64200000000000002</c:v>
                </c:pt>
                <c:pt idx="33">
                  <c:v>0.63200000000000001</c:v>
                </c:pt>
                <c:pt idx="34">
                  <c:v>0.625</c:v>
                </c:pt>
                <c:pt idx="35">
                  <c:v>0.61399999999999999</c:v>
                </c:pt>
                <c:pt idx="36">
                  <c:v>0.61099999999999999</c:v>
                </c:pt>
                <c:pt idx="37">
                  <c:v>0.59699999999999998</c:v>
                </c:pt>
                <c:pt idx="38">
                  <c:v>0.59199999999999997</c:v>
                </c:pt>
                <c:pt idx="39">
                  <c:v>0.58099999999999996</c:v>
                </c:pt>
                <c:pt idx="40">
                  <c:v>0.57499999999999996</c:v>
                </c:pt>
                <c:pt idx="41">
                  <c:v>0.56399999999999995</c:v>
                </c:pt>
                <c:pt idx="42">
                  <c:v>0.55800000000000005</c:v>
                </c:pt>
                <c:pt idx="43">
                  <c:v>0.54600000000000004</c:v>
                </c:pt>
                <c:pt idx="44">
                  <c:v>0.53800000000000003</c:v>
                </c:pt>
                <c:pt idx="45">
                  <c:v>0.52700000000000002</c:v>
                </c:pt>
                <c:pt idx="46">
                  <c:v>0.51800000000000002</c:v>
                </c:pt>
                <c:pt idx="47">
                  <c:v>0.51200000000000001</c:v>
                </c:pt>
                <c:pt idx="48">
                  <c:v>0.502</c:v>
                </c:pt>
                <c:pt idx="49">
                  <c:v>0.496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D8-4AE2-8515-8A29294F965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4.'!$E$86:$CZ$86</c:f>
              <c:numCache>
                <c:formatCode>0.0000</c:formatCode>
                <c:ptCount val="100"/>
                <c:pt idx="0">
                  <c:v>0.999</c:v>
                </c:pt>
                <c:pt idx="1">
                  <c:v>0.99199999999999999</c:v>
                </c:pt>
                <c:pt idx="2">
                  <c:v>0.97299999999999998</c:v>
                </c:pt>
                <c:pt idx="3">
                  <c:v>0.95899999999999996</c:v>
                </c:pt>
                <c:pt idx="4">
                  <c:v>0.93700000000000006</c:v>
                </c:pt>
                <c:pt idx="5">
                  <c:v>0.92300000000000004</c:v>
                </c:pt>
                <c:pt idx="6">
                  <c:v>0.9</c:v>
                </c:pt>
                <c:pt idx="7">
                  <c:v>0.88900000000000001</c:v>
                </c:pt>
                <c:pt idx="8">
                  <c:v>0.876</c:v>
                </c:pt>
                <c:pt idx="9">
                  <c:v>0.86799999999999999</c:v>
                </c:pt>
                <c:pt idx="10">
                  <c:v>0.85599999999999998</c:v>
                </c:pt>
                <c:pt idx="11">
                  <c:v>0.84799999999999998</c:v>
                </c:pt>
                <c:pt idx="12">
                  <c:v>0.83499999999999996</c:v>
                </c:pt>
                <c:pt idx="13">
                  <c:v>0.82699999999999996</c:v>
                </c:pt>
                <c:pt idx="14">
                  <c:v>0.81499999999999995</c:v>
                </c:pt>
                <c:pt idx="15">
                  <c:v>0.80700000000000005</c:v>
                </c:pt>
                <c:pt idx="16">
                  <c:v>0.79400000000000004</c:v>
                </c:pt>
                <c:pt idx="17">
                  <c:v>0.78600000000000003</c:v>
                </c:pt>
                <c:pt idx="18">
                  <c:v>0.77200000000000002</c:v>
                </c:pt>
                <c:pt idx="19">
                  <c:v>0.76300000000000001</c:v>
                </c:pt>
                <c:pt idx="20">
                  <c:v>0.748</c:v>
                </c:pt>
                <c:pt idx="21">
                  <c:v>0.73899999999999999</c:v>
                </c:pt>
                <c:pt idx="22">
                  <c:v>0.72399999999999998</c:v>
                </c:pt>
                <c:pt idx="23">
                  <c:v>0.71599999999999997</c:v>
                </c:pt>
                <c:pt idx="24">
                  <c:v>0.69899999999999995</c:v>
                </c:pt>
                <c:pt idx="25">
                  <c:v>0.69</c:v>
                </c:pt>
                <c:pt idx="26">
                  <c:v>0.67600000000000005</c:v>
                </c:pt>
                <c:pt idx="27">
                  <c:v>0.66600000000000004</c:v>
                </c:pt>
                <c:pt idx="28">
                  <c:v>0.65300000000000002</c:v>
                </c:pt>
                <c:pt idx="29">
                  <c:v>0.64300000000000002</c:v>
                </c:pt>
                <c:pt idx="30">
                  <c:v>0.629</c:v>
                </c:pt>
                <c:pt idx="31">
                  <c:v>0.621</c:v>
                </c:pt>
                <c:pt idx="32">
                  <c:v>0.60699999999999998</c:v>
                </c:pt>
                <c:pt idx="33">
                  <c:v>0.59699999999999998</c:v>
                </c:pt>
                <c:pt idx="34">
                  <c:v>0.58299999999999996</c:v>
                </c:pt>
                <c:pt idx="35">
                  <c:v>0.57799999999999996</c:v>
                </c:pt>
                <c:pt idx="36">
                  <c:v>0.56299999999999994</c:v>
                </c:pt>
                <c:pt idx="37">
                  <c:v>0.55600000000000005</c:v>
                </c:pt>
                <c:pt idx="38">
                  <c:v>0.54400000000000004</c:v>
                </c:pt>
                <c:pt idx="39">
                  <c:v>0.53700000000000003</c:v>
                </c:pt>
                <c:pt idx="40">
                  <c:v>0.52600000000000002</c:v>
                </c:pt>
                <c:pt idx="41">
                  <c:v>0.52</c:v>
                </c:pt>
                <c:pt idx="42">
                  <c:v>0.51100000000000001</c:v>
                </c:pt>
                <c:pt idx="43">
                  <c:v>0.50700000000000001</c:v>
                </c:pt>
                <c:pt idx="44">
                  <c:v>0.498</c:v>
                </c:pt>
                <c:pt idx="45">
                  <c:v>0.49399999999999999</c:v>
                </c:pt>
                <c:pt idx="46">
                  <c:v>0.48799999999999999</c:v>
                </c:pt>
                <c:pt idx="47">
                  <c:v>0.48199999999999998</c:v>
                </c:pt>
                <c:pt idx="48">
                  <c:v>0.47499999999999998</c:v>
                </c:pt>
                <c:pt idx="49">
                  <c:v>0.46700000000000003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D8-4AE2-8515-8A29294F9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4.'!$E$99:$CZ$99</c:f>
              <c:numCache>
                <c:formatCode>0.0000</c:formatCode>
                <c:ptCount val="100"/>
                <c:pt idx="0">
                  <c:v>0.95199999999999996</c:v>
                </c:pt>
                <c:pt idx="1">
                  <c:v>0.93100000000000005</c:v>
                </c:pt>
                <c:pt idx="2">
                  <c:v>0.93400000000000005</c:v>
                </c:pt>
                <c:pt idx="3">
                  <c:v>0.90800000000000003</c:v>
                </c:pt>
                <c:pt idx="4">
                  <c:v>0.91300000000000003</c:v>
                </c:pt>
                <c:pt idx="5">
                  <c:v>0.89500000000000002</c:v>
                </c:pt>
                <c:pt idx="6">
                  <c:v>0.90100000000000002</c:v>
                </c:pt>
                <c:pt idx="7">
                  <c:v>0.878</c:v>
                </c:pt>
                <c:pt idx="8">
                  <c:v>0.88200000000000001</c:v>
                </c:pt>
                <c:pt idx="9">
                  <c:v>0.85499999999999998</c:v>
                </c:pt>
                <c:pt idx="10">
                  <c:v>0.85799999999999998</c:v>
                </c:pt>
                <c:pt idx="11">
                  <c:v>0.83499999999999996</c:v>
                </c:pt>
                <c:pt idx="12">
                  <c:v>0.83699999999999997</c:v>
                </c:pt>
                <c:pt idx="13">
                  <c:v>0.81699999999999995</c:v>
                </c:pt>
                <c:pt idx="14">
                  <c:v>0.81699999999999995</c:v>
                </c:pt>
                <c:pt idx="15">
                  <c:v>0.79400000000000004</c:v>
                </c:pt>
                <c:pt idx="16">
                  <c:v>0.79500000000000004</c:v>
                </c:pt>
                <c:pt idx="17">
                  <c:v>0.77500000000000002</c:v>
                </c:pt>
                <c:pt idx="18">
                  <c:v>0.77400000000000002</c:v>
                </c:pt>
                <c:pt idx="19">
                  <c:v>0.753</c:v>
                </c:pt>
                <c:pt idx="20">
                  <c:v>0.751</c:v>
                </c:pt>
                <c:pt idx="21">
                  <c:v>0.73099999999999998</c:v>
                </c:pt>
                <c:pt idx="22">
                  <c:v>0.73</c:v>
                </c:pt>
                <c:pt idx="23">
                  <c:v>0.71199999999999997</c:v>
                </c:pt>
                <c:pt idx="24">
                  <c:v>0.71099999999999997</c:v>
                </c:pt>
                <c:pt idx="25">
                  <c:v>0.69099999999999995</c:v>
                </c:pt>
                <c:pt idx="26">
                  <c:v>0.68799999999999994</c:v>
                </c:pt>
                <c:pt idx="27">
                  <c:v>0.67200000000000004</c:v>
                </c:pt>
                <c:pt idx="28">
                  <c:v>0.66800000000000004</c:v>
                </c:pt>
                <c:pt idx="29">
                  <c:v>0.65100000000000002</c:v>
                </c:pt>
                <c:pt idx="30">
                  <c:v>0.64900000000000002</c:v>
                </c:pt>
                <c:pt idx="31">
                  <c:v>0.63300000000000001</c:v>
                </c:pt>
                <c:pt idx="32">
                  <c:v>0.628</c:v>
                </c:pt>
                <c:pt idx="33">
                  <c:v>0.61299999999999999</c:v>
                </c:pt>
                <c:pt idx="34">
                  <c:v>0.61099999999999999</c:v>
                </c:pt>
                <c:pt idx="35">
                  <c:v>0.59499999999999997</c:v>
                </c:pt>
                <c:pt idx="36">
                  <c:v>0.59</c:v>
                </c:pt>
                <c:pt idx="37">
                  <c:v>0.57799999999999996</c:v>
                </c:pt>
                <c:pt idx="38">
                  <c:v>0.57399999999999995</c:v>
                </c:pt>
                <c:pt idx="39">
                  <c:v>0.56100000000000005</c:v>
                </c:pt>
                <c:pt idx="40">
                  <c:v>0.55900000000000005</c:v>
                </c:pt>
                <c:pt idx="41">
                  <c:v>0.54300000000000004</c:v>
                </c:pt>
                <c:pt idx="42">
                  <c:v>0.54100000000000004</c:v>
                </c:pt>
                <c:pt idx="43">
                  <c:v>0.52700000000000002</c:v>
                </c:pt>
                <c:pt idx="44">
                  <c:v>0.52300000000000002</c:v>
                </c:pt>
                <c:pt idx="45">
                  <c:v>0.51</c:v>
                </c:pt>
                <c:pt idx="46">
                  <c:v>0.50700000000000001</c:v>
                </c:pt>
                <c:pt idx="47">
                  <c:v>0.49399999999999999</c:v>
                </c:pt>
                <c:pt idx="48">
                  <c:v>0.49199999999999999</c:v>
                </c:pt>
                <c:pt idx="49">
                  <c:v>0.47599999999999998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2-4868-B6F2-C9961E1D04C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4.'!$E$100:$CZ$100</c:f>
              <c:numCache>
                <c:formatCode>0.0000</c:formatCode>
                <c:ptCount val="100"/>
                <c:pt idx="0">
                  <c:v>0.98499999999999999</c:v>
                </c:pt>
                <c:pt idx="1">
                  <c:v>0.97</c:v>
                </c:pt>
                <c:pt idx="2">
                  <c:v>0.96</c:v>
                </c:pt>
                <c:pt idx="3">
                  <c:v>0.94399999999999995</c:v>
                </c:pt>
                <c:pt idx="4">
                  <c:v>0.93200000000000005</c:v>
                </c:pt>
                <c:pt idx="5">
                  <c:v>0.91800000000000004</c:v>
                </c:pt>
                <c:pt idx="6">
                  <c:v>0.90500000000000003</c:v>
                </c:pt>
                <c:pt idx="7">
                  <c:v>0.89600000000000002</c:v>
                </c:pt>
                <c:pt idx="8">
                  <c:v>0.88400000000000001</c:v>
                </c:pt>
                <c:pt idx="9">
                  <c:v>0.873</c:v>
                </c:pt>
                <c:pt idx="10">
                  <c:v>0.85899999999999999</c:v>
                </c:pt>
                <c:pt idx="11">
                  <c:v>0.84899999999999998</c:v>
                </c:pt>
                <c:pt idx="12">
                  <c:v>0.83899999999999997</c:v>
                </c:pt>
                <c:pt idx="13">
                  <c:v>0.82599999999999996</c:v>
                </c:pt>
                <c:pt idx="14">
                  <c:v>0.81699999999999995</c:v>
                </c:pt>
                <c:pt idx="15">
                  <c:v>0.80600000000000005</c:v>
                </c:pt>
                <c:pt idx="16">
                  <c:v>0.79500000000000004</c:v>
                </c:pt>
                <c:pt idx="17">
                  <c:v>0.78600000000000003</c:v>
                </c:pt>
                <c:pt idx="18">
                  <c:v>0.77600000000000002</c:v>
                </c:pt>
                <c:pt idx="19">
                  <c:v>0.76800000000000002</c:v>
                </c:pt>
                <c:pt idx="20">
                  <c:v>0.76100000000000001</c:v>
                </c:pt>
                <c:pt idx="21">
                  <c:v>0.755</c:v>
                </c:pt>
                <c:pt idx="22">
                  <c:v>0.749</c:v>
                </c:pt>
                <c:pt idx="23">
                  <c:v>0.74199999999999999</c:v>
                </c:pt>
                <c:pt idx="24">
                  <c:v>0.73799999999999999</c:v>
                </c:pt>
                <c:pt idx="25">
                  <c:v>0.73099999999999998</c:v>
                </c:pt>
                <c:pt idx="26">
                  <c:v>0.72499999999999998</c:v>
                </c:pt>
                <c:pt idx="27">
                  <c:v>0.71799999999999997</c:v>
                </c:pt>
                <c:pt idx="28">
                  <c:v>0.71099999999999997</c:v>
                </c:pt>
                <c:pt idx="29">
                  <c:v>0.70299999999999996</c:v>
                </c:pt>
                <c:pt idx="30">
                  <c:v>0.69499999999999995</c:v>
                </c:pt>
                <c:pt idx="31">
                  <c:v>0.68700000000000006</c:v>
                </c:pt>
                <c:pt idx="32">
                  <c:v>0.67800000000000005</c:v>
                </c:pt>
                <c:pt idx="33">
                  <c:v>0.67</c:v>
                </c:pt>
                <c:pt idx="34">
                  <c:v>0.66200000000000003</c:v>
                </c:pt>
                <c:pt idx="35">
                  <c:v>0.65100000000000002</c:v>
                </c:pt>
                <c:pt idx="36">
                  <c:v>0.64600000000000002</c:v>
                </c:pt>
                <c:pt idx="37">
                  <c:v>0.63400000000000001</c:v>
                </c:pt>
                <c:pt idx="38">
                  <c:v>0.628</c:v>
                </c:pt>
                <c:pt idx="39">
                  <c:v>0.61899999999999999</c:v>
                </c:pt>
                <c:pt idx="40">
                  <c:v>0.61199999999999999</c:v>
                </c:pt>
                <c:pt idx="41">
                  <c:v>0.60399999999999998</c:v>
                </c:pt>
                <c:pt idx="42">
                  <c:v>0.59699999999999998</c:v>
                </c:pt>
                <c:pt idx="43">
                  <c:v>0.58899999999999997</c:v>
                </c:pt>
                <c:pt idx="44">
                  <c:v>0.58099999999999996</c:v>
                </c:pt>
                <c:pt idx="45">
                  <c:v>0.57299999999999995</c:v>
                </c:pt>
                <c:pt idx="46">
                  <c:v>0.56399999999999995</c:v>
                </c:pt>
                <c:pt idx="47">
                  <c:v>0.56100000000000005</c:v>
                </c:pt>
                <c:pt idx="48">
                  <c:v>0.55300000000000005</c:v>
                </c:pt>
                <c:pt idx="49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2-4868-B6F2-C9961E1D04C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4.'!$E$101:$CZ$101</c:f>
              <c:numCache>
                <c:formatCode>0.0000</c:formatCode>
                <c:ptCount val="100"/>
                <c:pt idx="0">
                  <c:v>0.98799999999999999</c:v>
                </c:pt>
                <c:pt idx="1">
                  <c:v>0.97199999999999998</c:v>
                </c:pt>
                <c:pt idx="2">
                  <c:v>0.96199999999999997</c:v>
                </c:pt>
                <c:pt idx="3">
                  <c:v>0.94</c:v>
                </c:pt>
                <c:pt idx="4">
                  <c:v>0.92800000000000005</c:v>
                </c:pt>
                <c:pt idx="5">
                  <c:v>0.90700000000000003</c:v>
                </c:pt>
                <c:pt idx="6">
                  <c:v>0.88800000000000001</c:v>
                </c:pt>
                <c:pt idx="7">
                  <c:v>0.874</c:v>
                </c:pt>
                <c:pt idx="8">
                  <c:v>0.86599999999999999</c:v>
                </c:pt>
                <c:pt idx="9">
                  <c:v>0.85299999999999998</c:v>
                </c:pt>
                <c:pt idx="10">
                  <c:v>0.85099999999999998</c:v>
                </c:pt>
                <c:pt idx="11">
                  <c:v>0.83899999999999997</c:v>
                </c:pt>
                <c:pt idx="12">
                  <c:v>0.83499999999999996</c:v>
                </c:pt>
                <c:pt idx="13">
                  <c:v>0.82399999999999995</c:v>
                </c:pt>
                <c:pt idx="14">
                  <c:v>0.81899999999999995</c:v>
                </c:pt>
                <c:pt idx="15">
                  <c:v>0.80500000000000005</c:v>
                </c:pt>
                <c:pt idx="16">
                  <c:v>0.79800000000000004</c:v>
                </c:pt>
                <c:pt idx="17">
                  <c:v>0.78700000000000003</c:v>
                </c:pt>
                <c:pt idx="18">
                  <c:v>0.78</c:v>
                </c:pt>
                <c:pt idx="19">
                  <c:v>0.76700000000000002</c:v>
                </c:pt>
                <c:pt idx="20">
                  <c:v>0.75700000000000001</c:v>
                </c:pt>
                <c:pt idx="21">
                  <c:v>0.745</c:v>
                </c:pt>
                <c:pt idx="22">
                  <c:v>0.73499999999999999</c:v>
                </c:pt>
                <c:pt idx="23">
                  <c:v>0.72299999999999998</c:v>
                </c:pt>
                <c:pt idx="24">
                  <c:v>0.71299999999999997</c:v>
                </c:pt>
                <c:pt idx="25">
                  <c:v>0.7</c:v>
                </c:pt>
                <c:pt idx="26">
                  <c:v>0.69199999999999995</c:v>
                </c:pt>
                <c:pt idx="27">
                  <c:v>0.68</c:v>
                </c:pt>
                <c:pt idx="28">
                  <c:v>0.67200000000000004</c:v>
                </c:pt>
                <c:pt idx="29">
                  <c:v>0.65900000000000003</c:v>
                </c:pt>
                <c:pt idx="30">
                  <c:v>0.65100000000000002</c:v>
                </c:pt>
                <c:pt idx="31">
                  <c:v>0.63900000000000001</c:v>
                </c:pt>
                <c:pt idx="32">
                  <c:v>0.63</c:v>
                </c:pt>
                <c:pt idx="33">
                  <c:v>0.61699999999999999</c:v>
                </c:pt>
                <c:pt idx="34">
                  <c:v>0.60799999999999998</c:v>
                </c:pt>
                <c:pt idx="35">
                  <c:v>0.59899999999999998</c:v>
                </c:pt>
                <c:pt idx="36">
                  <c:v>0.58899999999999997</c:v>
                </c:pt>
                <c:pt idx="37">
                  <c:v>0.57899999999999996</c:v>
                </c:pt>
                <c:pt idx="38">
                  <c:v>0.57099999999999995</c:v>
                </c:pt>
                <c:pt idx="39">
                  <c:v>0.56100000000000005</c:v>
                </c:pt>
                <c:pt idx="40">
                  <c:v>0.55400000000000005</c:v>
                </c:pt>
                <c:pt idx="41">
                  <c:v>0.54500000000000004</c:v>
                </c:pt>
                <c:pt idx="42">
                  <c:v>0.53900000000000003</c:v>
                </c:pt>
                <c:pt idx="43">
                  <c:v>0.53</c:v>
                </c:pt>
                <c:pt idx="44">
                  <c:v>0.52400000000000002</c:v>
                </c:pt>
                <c:pt idx="45">
                  <c:v>0.51700000000000002</c:v>
                </c:pt>
                <c:pt idx="46">
                  <c:v>0.51300000000000001</c:v>
                </c:pt>
                <c:pt idx="47">
                  <c:v>0.504</c:v>
                </c:pt>
                <c:pt idx="48">
                  <c:v>0.501</c:v>
                </c:pt>
                <c:pt idx="49">
                  <c:v>0.49299999999999999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42-4868-B6F2-C9961E1D0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7.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4.'!$E$129:$CZ$129</c:f>
              <c:numCache>
                <c:formatCode>0.0000</c:formatCode>
                <c:ptCount val="100"/>
                <c:pt idx="0">
                  <c:v>0.99299999999999999</c:v>
                </c:pt>
                <c:pt idx="1">
                  <c:v>0.98899999999999999</c:v>
                </c:pt>
                <c:pt idx="2">
                  <c:v>0.97799999999999998</c:v>
                </c:pt>
                <c:pt idx="3">
                  <c:v>0.96199999999999997</c:v>
                </c:pt>
                <c:pt idx="4">
                  <c:v>0.95199999999999996</c:v>
                </c:pt>
                <c:pt idx="5">
                  <c:v>0.94099999999999995</c:v>
                </c:pt>
                <c:pt idx="6">
                  <c:v>0.93300000000000005</c:v>
                </c:pt>
                <c:pt idx="7">
                  <c:v>0.92300000000000004</c:v>
                </c:pt>
                <c:pt idx="8">
                  <c:v>0.91200000000000003</c:v>
                </c:pt>
                <c:pt idx="9">
                  <c:v>0.90100000000000002</c:v>
                </c:pt>
                <c:pt idx="10">
                  <c:v>0.89400000000000002</c:v>
                </c:pt>
                <c:pt idx="11">
                  <c:v>0.88300000000000001</c:v>
                </c:pt>
                <c:pt idx="12">
                  <c:v>0.875</c:v>
                </c:pt>
                <c:pt idx="13">
                  <c:v>0.86599999999999999</c:v>
                </c:pt>
                <c:pt idx="14">
                  <c:v>0.85699999999999998</c:v>
                </c:pt>
                <c:pt idx="15">
                  <c:v>0.84699999999999998</c:v>
                </c:pt>
                <c:pt idx="16">
                  <c:v>0.84</c:v>
                </c:pt>
                <c:pt idx="17">
                  <c:v>0.83</c:v>
                </c:pt>
                <c:pt idx="18">
                  <c:v>0.82399999999999995</c:v>
                </c:pt>
                <c:pt idx="19">
                  <c:v>0.81200000000000006</c:v>
                </c:pt>
                <c:pt idx="20">
                  <c:v>0.80500000000000005</c:v>
                </c:pt>
                <c:pt idx="21">
                  <c:v>0.79500000000000004</c:v>
                </c:pt>
                <c:pt idx="22">
                  <c:v>0.78800000000000003</c:v>
                </c:pt>
                <c:pt idx="23">
                  <c:v>0.78</c:v>
                </c:pt>
                <c:pt idx="24">
                  <c:v>0.77300000000000002</c:v>
                </c:pt>
                <c:pt idx="25">
                  <c:v>0.76200000000000001</c:v>
                </c:pt>
                <c:pt idx="26">
                  <c:v>0.754</c:v>
                </c:pt>
                <c:pt idx="27">
                  <c:v>0.746</c:v>
                </c:pt>
                <c:pt idx="28">
                  <c:v>0.73699999999999999</c:v>
                </c:pt>
                <c:pt idx="29">
                  <c:v>0.72899999999999998</c:v>
                </c:pt>
                <c:pt idx="30">
                  <c:v>0.72199999999999998</c:v>
                </c:pt>
                <c:pt idx="31">
                  <c:v>0.71499999999999997</c:v>
                </c:pt>
                <c:pt idx="32">
                  <c:v>0.70699999999999996</c:v>
                </c:pt>
                <c:pt idx="33">
                  <c:v>0.7</c:v>
                </c:pt>
                <c:pt idx="34">
                  <c:v>0.69499999999999995</c:v>
                </c:pt>
                <c:pt idx="35">
                  <c:v>0.68600000000000005</c:v>
                </c:pt>
                <c:pt idx="36">
                  <c:v>0.67800000000000005</c:v>
                </c:pt>
                <c:pt idx="37">
                  <c:v>0.67500000000000004</c:v>
                </c:pt>
                <c:pt idx="38">
                  <c:v>0.66700000000000004</c:v>
                </c:pt>
                <c:pt idx="39">
                  <c:v>0.66200000000000003</c:v>
                </c:pt>
                <c:pt idx="40">
                  <c:v>0.65800000000000003</c:v>
                </c:pt>
                <c:pt idx="41">
                  <c:v>0.65</c:v>
                </c:pt>
                <c:pt idx="42">
                  <c:v>0.64500000000000002</c:v>
                </c:pt>
                <c:pt idx="43">
                  <c:v>0.63900000000000001</c:v>
                </c:pt>
                <c:pt idx="44">
                  <c:v>0.63400000000000001</c:v>
                </c:pt>
                <c:pt idx="45">
                  <c:v>0.628</c:v>
                </c:pt>
                <c:pt idx="46">
                  <c:v>0.624</c:v>
                </c:pt>
                <c:pt idx="47">
                  <c:v>0.61699999999999999</c:v>
                </c:pt>
                <c:pt idx="48">
                  <c:v>0.61399999999999999</c:v>
                </c:pt>
                <c:pt idx="49">
                  <c:v>0.60399999999999998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7-4BE1-ACD1-2B439C27D938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4.'!$E$130:$CZ$130</c:f>
              <c:numCache>
                <c:formatCode>0.0000</c:formatCode>
                <c:ptCount val="100"/>
                <c:pt idx="0">
                  <c:v>1.0349999999999999</c:v>
                </c:pt>
                <c:pt idx="1">
                  <c:v>1.0149999999999999</c:v>
                </c:pt>
                <c:pt idx="2">
                  <c:v>0.999</c:v>
                </c:pt>
                <c:pt idx="3">
                  <c:v>0.98599999999999999</c:v>
                </c:pt>
                <c:pt idx="4">
                  <c:v>0.96699999999999997</c:v>
                </c:pt>
                <c:pt idx="5">
                  <c:v>0.95299999999999996</c:v>
                </c:pt>
                <c:pt idx="6">
                  <c:v>0.93500000000000005</c:v>
                </c:pt>
                <c:pt idx="7">
                  <c:v>0.92700000000000005</c:v>
                </c:pt>
                <c:pt idx="8">
                  <c:v>0.90900000000000003</c:v>
                </c:pt>
                <c:pt idx="9">
                  <c:v>0.89800000000000002</c:v>
                </c:pt>
                <c:pt idx="10">
                  <c:v>0.88100000000000001</c:v>
                </c:pt>
                <c:pt idx="11">
                  <c:v>0.871</c:v>
                </c:pt>
                <c:pt idx="12">
                  <c:v>0.85799999999999998</c:v>
                </c:pt>
                <c:pt idx="13">
                  <c:v>0.84399999999999997</c:v>
                </c:pt>
                <c:pt idx="14">
                  <c:v>0.83299999999999996</c:v>
                </c:pt>
                <c:pt idx="15">
                  <c:v>0.82299999999999995</c:v>
                </c:pt>
                <c:pt idx="16">
                  <c:v>0.80900000000000005</c:v>
                </c:pt>
                <c:pt idx="17">
                  <c:v>0.8</c:v>
                </c:pt>
                <c:pt idx="18">
                  <c:v>0.78800000000000003</c:v>
                </c:pt>
                <c:pt idx="19">
                  <c:v>0.78</c:v>
                </c:pt>
                <c:pt idx="20">
                  <c:v>0.77</c:v>
                </c:pt>
                <c:pt idx="21">
                  <c:v>0.76400000000000001</c:v>
                </c:pt>
                <c:pt idx="22">
                  <c:v>0.755</c:v>
                </c:pt>
                <c:pt idx="23">
                  <c:v>0.751</c:v>
                </c:pt>
                <c:pt idx="24">
                  <c:v>0.748</c:v>
                </c:pt>
                <c:pt idx="25">
                  <c:v>0.746</c:v>
                </c:pt>
                <c:pt idx="26">
                  <c:v>0.74199999999999999</c:v>
                </c:pt>
                <c:pt idx="27">
                  <c:v>0.74</c:v>
                </c:pt>
                <c:pt idx="28">
                  <c:v>0.73699999999999999</c:v>
                </c:pt>
                <c:pt idx="29">
                  <c:v>0.73299999999999998</c:v>
                </c:pt>
                <c:pt idx="30">
                  <c:v>0.73099999999999998</c:v>
                </c:pt>
                <c:pt idx="31">
                  <c:v>0.72699999999999998</c:v>
                </c:pt>
                <c:pt idx="32">
                  <c:v>0.72199999999999998</c:v>
                </c:pt>
                <c:pt idx="33">
                  <c:v>0.71799999999999997</c:v>
                </c:pt>
                <c:pt idx="34">
                  <c:v>0.71399999999999997</c:v>
                </c:pt>
                <c:pt idx="35">
                  <c:v>0.70799999999999996</c:v>
                </c:pt>
                <c:pt idx="36">
                  <c:v>0.70699999999999996</c:v>
                </c:pt>
                <c:pt idx="37">
                  <c:v>0.7</c:v>
                </c:pt>
                <c:pt idx="38">
                  <c:v>0.69599999999999995</c:v>
                </c:pt>
                <c:pt idx="39">
                  <c:v>0.69199999999999995</c:v>
                </c:pt>
                <c:pt idx="40">
                  <c:v>0.68799999999999994</c:v>
                </c:pt>
                <c:pt idx="41">
                  <c:v>0.68300000000000005</c:v>
                </c:pt>
                <c:pt idx="42">
                  <c:v>0.67800000000000005</c:v>
                </c:pt>
                <c:pt idx="43">
                  <c:v>0.67300000000000004</c:v>
                </c:pt>
                <c:pt idx="44">
                  <c:v>0.66700000000000004</c:v>
                </c:pt>
                <c:pt idx="45">
                  <c:v>0.66200000000000003</c:v>
                </c:pt>
                <c:pt idx="46">
                  <c:v>0.65500000000000003</c:v>
                </c:pt>
                <c:pt idx="47">
                  <c:v>0.65500000000000003</c:v>
                </c:pt>
                <c:pt idx="48">
                  <c:v>0.64700000000000002</c:v>
                </c:pt>
                <c:pt idx="49">
                  <c:v>0.64900000000000002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7-4BE1-ACD1-2B439C27D938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4.'!$E$131:$CZ$131</c:f>
              <c:numCache>
                <c:formatCode>0.0000</c:formatCode>
                <c:ptCount val="100"/>
                <c:pt idx="0">
                  <c:v>1.0029999999999999</c:v>
                </c:pt>
                <c:pt idx="1">
                  <c:v>1.0009999999999999</c:v>
                </c:pt>
                <c:pt idx="2">
                  <c:v>0.98399999999999999</c:v>
                </c:pt>
                <c:pt idx="3">
                  <c:v>0.97799999999999998</c:v>
                </c:pt>
                <c:pt idx="4">
                  <c:v>0.95699999999999996</c:v>
                </c:pt>
                <c:pt idx="5">
                  <c:v>0.94799999999999995</c:v>
                </c:pt>
                <c:pt idx="6">
                  <c:v>0.92300000000000004</c:v>
                </c:pt>
                <c:pt idx="7">
                  <c:v>0.91900000000000004</c:v>
                </c:pt>
                <c:pt idx="8">
                  <c:v>0.90300000000000002</c:v>
                </c:pt>
                <c:pt idx="9">
                  <c:v>0.89900000000000002</c:v>
                </c:pt>
                <c:pt idx="10">
                  <c:v>0.88700000000000001</c:v>
                </c:pt>
                <c:pt idx="11">
                  <c:v>0.88300000000000001</c:v>
                </c:pt>
                <c:pt idx="12">
                  <c:v>0.87</c:v>
                </c:pt>
                <c:pt idx="13">
                  <c:v>0.86599999999999999</c:v>
                </c:pt>
                <c:pt idx="14">
                  <c:v>0.85299999999999998</c:v>
                </c:pt>
                <c:pt idx="15">
                  <c:v>0.85</c:v>
                </c:pt>
                <c:pt idx="16">
                  <c:v>0.83699999999999997</c:v>
                </c:pt>
                <c:pt idx="17">
                  <c:v>0.83499999999999996</c:v>
                </c:pt>
                <c:pt idx="18">
                  <c:v>0.82299999999999995</c:v>
                </c:pt>
                <c:pt idx="19">
                  <c:v>0.81899999999999995</c:v>
                </c:pt>
                <c:pt idx="20">
                  <c:v>0.80700000000000005</c:v>
                </c:pt>
                <c:pt idx="21">
                  <c:v>0.80400000000000005</c:v>
                </c:pt>
                <c:pt idx="22">
                  <c:v>0.79200000000000004</c:v>
                </c:pt>
                <c:pt idx="23">
                  <c:v>0.78900000000000003</c:v>
                </c:pt>
                <c:pt idx="24">
                  <c:v>0.77500000000000002</c:v>
                </c:pt>
                <c:pt idx="25">
                  <c:v>0.77300000000000002</c:v>
                </c:pt>
                <c:pt idx="26">
                  <c:v>0.76100000000000001</c:v>
                </c:pt>
                <c:pt idx="27">
                  <c:v>0.75800000000000001</c:v>
                </c:pt>
                <c:pt idx="28">
                  <c:v>0.748</c:v>
                </c:pt>
                <c:pt idx="29">
                  <c:v>0.74399999999999999</c:v>
                </c:pt>
                <c:pt idx="30">
                  <c:v>0.73399999999999999</c:v>
                </c:pt>
                <c:pt idx="31">
                  <c:v>0.73099999999999998</c:v>
                </c:pt>
                <c:pt idx="32">
                  <c:v>0.72099999999999997</c:v>
                </c:pt>
                <c:pt idx="33">
                  <c:v>0.71499999999999997</c:v>
                </c:pt>
                <c:pt idx="34">
                  <c:v>0.70399999999999996</c:v>
                </c:pt>
                <c:pt idx="35">
                  <c:v>0.70499999999999996</c:v>
                </c:pt>
                <c:pt idx="36">
                  <c:v>0.69399999999999995</c:v>
                </c:pt>
                <c:pt idx="37">
                  <c:v>0.69099999999999995</c:v>
                </c:pt>
                <c:pt idx="38">
                  <c:v>0.68200000000000005</c:v>
                </c:pt>
                <c:pt idx="39">
                  <c:v>0.67900000000000005</c:v>
                </c:pt>
                <c:pt idx="40">
                  <c:v>0.67200000000000004</c:v>
                </c:pt>
                <c:pt idx="41">
                  <c:v>0.66900000000000004</c:v>
                </c:pt>
                <c:pt idx="42">
                  <c:v>0.66300000000000003</c:v>
                </c:pt>
                <c:pt idx="43">
                  <c:v>0.66100000000000003</c:v>
                </c:pt>
                <c:pt idx="44">
                  <c:v>0.65300000000000002</c:v>
                </c:pt>
                <c:pt idx="45">
                  <c:v>0.65200000000000002</c:v>
                </c:pt>
                <c:pt idx="46">
                  <c:v>0.64600000000000002</c:v>
                </c:pt>
                <c:pt idx="47">
                  <c:v>0.64400000000000002</c:v>
                </c:pt>
                <c:pt idx="48">
                  <c:v>0.63800000000000001</c:v>
                </c:pt>
                <c:pt idx="49">
                  <c:v>0.63500000000000001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07-4BE1-ACD1-2B439C27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8.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4.'!$E$144:$CZ$144</c:f>
              <c:numCache>
                <c:formatCode>0.0000</c:formatCode>
                <c:ptCount val="100"/>
                <c:pt idx="0">
                  <c:v>0.96099999999999997</c:v>
                </c:pt>
                <c:pt idx="1">
                  <c:v>0.95299999999999996</c:v>
                </c:pt>
                <c:pt idx="2">
                  <c:v>0.94</c:v>
                </c:pt>
                <c:pt idx="3">
                  <c:v>0.92900000000000005</c:v>
                </c:pt>
                <c:pt idx="4">
                  <c:v>0.92100000000000004</c:v>
                </c:pt>
                <c:pt idx="5">
                  <c:v>0.91800000000000004</c:v>
                </c:pt>
                <c:pt idx="6">
                  <c:v>0.90900000000000003</c:v>
                </c:pt>
                <c:pt idx="7">
                  <c:v>0.90300000000000002</c:v>
                </c:pt>
                <c:pt idx="8">
                  <c:v>0.89300000000000002</c:v>
                </c:pt>
                <c:pt idx="9">
                  <c:v>0.88900000000000001</c:v>
                </c:pt>
                <c:pt idx="10">
                  <c:v>0.88200000000000001</c:v>
                </c:pt>
                <c:pt idx="11">
                  <c:v>0.875</c:v>
                </c:pt>
                <c:pt idx="12">
                  <c:v>0.86699999999999999</c:v>
                </c:pt>
                <c:pt idx="13">
                  <c:v>0.86199999999999999</c:v>
                </c:pt>
                <c:pt idx="14">
                  <c:v>0.85299999999999998</c:v>
                </c:pt>
                <c:pt idx="15">
                  <c:v>0.84499999999999997</c:v>
                </c:pt>
                <c:pt idx="16">
                  <c:v>0.83899999999999997</c:v>
                </c:pt>
                <c:pt idx="17">
                  <c:v>0.83099999999999996</c:v>
                </c:pt>
                <c:pt idx="18">
                  <c:v>0.82499999999999996</c:v>
                </c:pt>
                <c:pt idx="19">
                  <c:v>0.81499999999999995</c:v>
                </c:pt>
                <c:pt idx="20">
                  <c:v>0.80800000000000005</c:v>
                </c:pt>
                <c:pt idx="21">
                  <c:v>0.80100000000000005</c:v>
                </c:pt>
                <c:pt idx="22">
                  <c:v>0.79300000000000004</c:v>
                </c:pt>
                <c:pt idx="23">
                  <c:v>0.79</c:v>
                </c:pt>
                <c:pt idx="24">
                  <c:v>0.78200000000000003</c:v>
                </c:pt>
                <c:pt idx="25">
                  <c:v>0.77500000000000002</c:v>
                </c:pt>
                <c:pt idx="26">
                  <c:v>0.76600000000000001</c:v>
                </c:pt>
                <c:pt idx="27">
                  <c:v>0.76500000000000001</c:v>
                </c:pt>
                <c:pt idx="28">
                  <c:v>0.75600000000000001</c:v>
                </c:pt>
                <c:pt idx="29">
                  <c:v>0.753</c:v>
                </c:pt>
                <c:pt idx="30">
                  <c:v>0.745</c:v>
                </c:pt>
                <c:pt idx="31">
                  <c:v>0.74299999999999999</c:v>
                </c:pt>
                <c:pt idx="32">
                  <c:v>0.73399999999999999</c:v>
                </c:pt>
                <c:pt idx="33">
                  <c:v>0.73199999999999998</c:v>
                </c:pt>
                <c:pt idx="34">
                  <c:v>0.72699999999999998</c:v>
                </c:pt>
                <c:pt idx="35">
                  <c:v>0.72299999999999998</c:v>
                </c:pt>
                <c:pt idx="36">
                  <c:v>0.71499999999999997</c:v>
                </c:pt>
                <c:pt idx="37">
                  <c:v>0.71499999999999997</c:v>
                </c:pt>
                <c:pt idx="38">
                  <c:v>0.70799999999999996</c:v>
                </c:pt>
                <c:pt idx="39">
                  <c:v>0.70599999999999996</c:v>
                </c:pt>
                <c:pt idx="40">
                  <c:v>0.70199999999999996</c:v>
                </c:pt>
                <c:pt idx="41">
                  <c:v>0.69599999999999995</c:v>
                </c:pt>
                <c:pt idx="42">
                  <c:v>0.69099999999999995</c:v>
                </c:pt>
                <c:pt idx="43">
                  <c:v>0.68700000000000006</c:v>
                </c:pt>
                <c:pt idx="44">
                  <c:v>0.68400000000000005</c:v>
                </c:pt>
                <c:pt idx="45">
                  <c:v>0.68</c:v>
                </c:pt>
                <c:pt idx="46">
                  <c:v>0.67600000000000005</c:v>
                </c:pt>
                <c:pt idx="47">
                  <c:v>0.67100000000000004</c:v>
                </c:pt>
                <c:pt idx="48">
                  <c:v>0.66800000000000004</c:v>
                </c:pt>
                <c:pt idx="49">
                  <c:v>0.66100000000000003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C9-4D07-9B83-CAB715F5B11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4.'!$E$145:$CZ$145</c:f>
              <c:numCache>
                <c:formatCode>0.0000</c:formatCode>
                <c:ptCount val="100"/>
                <c:pt idx="0">
                  <c:v>0.98699999999999999</c:v>
                </c:pt>
                <c:pt idx="1">
                  <c:v>0.97699999999999998</c:v>
                </c:pt>
                <c:pt idx="2">
                  <c:v>0.97299999999999998</c:v>
                </c:pt>
                <c:pt idx="3">
                  <c:v>0.96499999999999997</c:v>
                </c:pt>
                <c:pt idx="4">
                  <c:v>0.95699999999999996</c:v>
                </c:pt>
                <c:pt idx="5">
                  <c:v>0.94799999999999995</c:v>
                </c:pt>
                <c:pt idx="6">
                  <c:v>0.93700000000000006</c:v>
                </c:pt>
                <c:pt idx="7">
                  <c:v>0.93300000000000005</c:v>
                </c:pt>
                <c:pt idx="8">
                  <c:v>0.92100000000000004</c:v>
                </c:pt>
                <c:pt idx="9">
                  <c:v>0.91500000000000004</c:v>
                </c:pt>
                <c:pt idx="10">
                  <c:v>0.90400000000000003</c:v>
                </c:pt>
                <c:pt idx="11">
                  <c:v>0.89400000000000002</c:v>
                </c:pt>
                <c:pt idx="12">
                  <c:v>0.88600000000000001</c:v>
                </c:pt>
                <c:pt idx="13">
                  <c:v>0.875</c:v>
                </c:pt>
                <c:pt idx="14">
                  <c:v>0.86899999999999999</c:v>
                </c:pt>
                <c:pt idx="15">
                  <c:v>0.85899999999999999</c:v>
                </c:pt>
                <c:pt idx="16">
                  <c:v>0.85099999999999998</c:v>
                </c:pt>
                <c:pt idx="17">
                  <c:v>0.84199999999999997</c:v>
                </c:pt>
                <c:pt idx="18">
                  <c:v>0.83499999999999996</c:v>
                </c:pt>
                <c:pt idx="19">
                  <c:v>0.82599999999999996</c:v>
                </c:pt>
                <c:pt idx="20">
                  <c:v>0.82199999999999995</c:v>
                </c:pt>
                <c:pt idx="21">
                  <c:v>0.81599999999999995</c:v>
                </c:pt>
                <c:pt idx="22">
                  <c:v>0.81</c:v>
                </c:pt>
                <c:pt idx="23">
                  <c:v>0.80400000000000005</c:v>
                </c:pt>
                <c:pt idx="24">
                  <c:v>0.80200000000000005</c:v>
                </c:pt>
                <c:pt idx="25">
                  <c:v>0.79600000000000004</c:v>
                </c:pt>
                <c:pt idx="26">
                  <c:v>0.79300000000000004</c:v>
                </c:pt>
                <c:pt idx="27">
                  <c:v>0.79</c:v>
                </c:pt>
                <c:pt idx="28">
                  <c:v>0.78900000000000003</c:v>
                </c:pt>
                <c:pt idx="29">
                  <c:v>0.78400000000000003</c:v>
                </c:pt>
                <c:pt idx="30">
                  <c:v>0.78200000000000003</c:v>
                </c:pt>
                <c:pt idx="31">
                  <c:v>0.77900000000000003</c:v>
                </c:pt>
                <c:pt idx="32">
                  <c:v>0.77400000000000002</c:v>
                </c:pt>
                <c:pt idx="33">
                  <c:v>0.77100000000000002</c:v>
                </c:pt>
                <c:pt idx="34">
                  <c:v>0.76800000000000002</c:v>
                </c:pt>
                <c:pt idx="35">
                  <c:v>0.76100000000000001</c:v>
                </c:pt>
                <c:pt idx="36">
                  <c:v>0.76200000000000001</c:v>
                </c:pt>
                <c:pt idx="37">
                  <c:v>0.754</c:v>
                </c:pt>
                <c:pt idx="38">
                  <c:v>0.752</c:v>
                </c:pt>
                <c:pt idx="39">
                  <c:v>0.747</c:v>
                </c:pt>
                <c:pt idx="40">
                  <c:v>0.745</c:v>
                </c:pt>
                <c:pt idx="41">
                  <c:v>0.74</c:v>
                </c:pt>
                <c:pt idx="42">
                  <c:v>0.73799999999999999</c:v>
                </c:pt>
                <c:pt idx="43">
                  <c:v>0.73099999999999998</c:v>
                </c:pt>
                <c:pt idx="44">
                  <c:v>0.72799999999999998</c:v>
                </c:pt>
                <c:pt idx="45">
                  <c:v>0.72399999999999998</c:v>
                </c:pt>
                <c:pt idx="46">
                  <c:v>0.72</c:v>
                </c:pt>
                <c:pt idx="47">
                  <c:v>0.71899999999999997</c:v>
                </c:pt>
                <c:pt idx="48">
                  <c:v>0.71299999999999997</c:v>
                </c:pt>
                <c:pt idx="49">
                  <c:v>0.71399999999999997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C9-4D07-9B83-CAB715F5B11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4.'!$E$146:$CZ$146</c:f>
              <c:numCache>
                <c:formatCode>0.0000</c:formatCode>
                <c:ptCount val="100"/>
                <c:pt idx="0">
                  <c:v>1.0049999999999999</c:v>
                </c:pt>
                <c:pt idx="1">
                  <c:v>1</c:v>
                </c:pt>
                <c:pt idx="2">
                  <c:v>0.98199999999999998</c:v>
                </c:pt>
                <c:pt idx="3">
                  <c:v>0.97399999999999998</c:v>
                </c:pt>
                <c:pt idx="4">
                  <c:v>0.95699999999999996</c:v>
                </c:pt>
                <c:pt idx="5">
                  <c:v>0.95099999999999996</c:v>
                </c:pt>
                <c:pt idx="6">
                  <c:v>0.93</c:v>
                </c:pt>
                <c:pt idx="7">
                  <c:v>0.92800000000000005</c:v>
                </c:pt>
                <c:pt idx="8">
                  <c:v>0.91400000000000003</c:v>
                </c:pt>
                <c:pt idx="9">
                  <c:v>0.91300000000000003</c:v>
                </c:pt>
                <c:pt idx="10">
                  <c:v>0.90300000000000002</c:v>
                </c:pt>
                <c:pt idx="11">
                  <c:v>0.89800000000000002</c:v>
                </c:pt>
                <c:pt idx="12">
                  <c:v>0.88800000000000001</c:v>
                </c:pt>
                <c:pt idx="13">
                  <c:v>0.88600000000000001</c:v>
                </c:pt>
                <c:pt idx="14">
                  <c:v>0.874</c:v>
                </c:pt>
                <c:pt idx="15">
                  <c:v>0.871</c:v>
                </c:pt>
                <c:pt idx="16">
                  <c:v>0.86099999999999999</c:v>
                </c:pt>
                <c:pt idx="17">
                  <c:v>0.85899999999999999</c:v>
                </c:pt>
                <c:pt idx="18">
                  <c:v>0.84799999999999998</c:v>
                </c:pt>
                <c:pt idx="19">
                  <c:v>0.84499999999999997</c:v>
                </c:pt>
                <c:pt idx="20">
                  <c:v>0.83299999999999996</c:v>
                </c:pt>
                <c:pt idx="21">
                  <c:v>0.83299999999999996</c:v>
                </c:pt>
                <c:pt idx="22">
                  <c:v>0.82199999999999995</c:v>
                </c:pt>
                <c:pt idx="23">
                  <c:v>0.82</c:v>
                </c:pt>
                <c:pt idx="24">
                  <c:v>0.80600000000000005</c:v>
                </c:pt>
                <c:pt idx="25">
                  <c:v>0.80500000000000005</c:v>
                </c:pt>
                <c:pt idx="26">
                  <c:v>0.79500000000000004</c:v>
                </c:pt>
                <c:pt idx="27">
                  <c:v>0.79300000000000004</c:v>
                </c:pt>
                <c:pt idx="28">
                  <c:v>0.78500000000000003</c:v>
                </c:pt>
                <c:pt idx="29">
                  <c:v>0.78200000000000003</c:v>
                </c:pt>
                <c:pt idx="30">
                  <c:v>0.77200000000000002</c:v>
                </c:pt>
                <c:pt idx="31">
                  <c:v>0.77</c:v>
                </c:pt>
                <c:pt idx="32">
                  <c:v>0.76200000000000001</c:v>
                </c:pt>
                <c:pt idx="33">
                  <c:v>0.75800000000000001</c:v>
                </c:pt>
                <c:pt idx="34">
                  <c:v>0.749</c:v>
                </c:pt>
                <c:pt idx="35">
                  <c:v>0.75</c:v>
                </c:pt>
                <c:pt idx="36">
                  <c:v>0.74099999999999999</c:v>
                </c:pt>
                <c:pt idx="37">
                  <c:v>0.73899999999999999</c:v>
                </c:pt>
                <c:pt idx="38">
                  <c:v>0.73199999999999998</c:v>
                </c:pt>
                <c:pt idx="39">
                  <c:v>0.72899999999999998</c:v>
                </c:pt>
                <c:pt idx="40">
                  <c:v>0.72499999999999998</c:v>
                </c:pt>
                <c:pt idx="41">
                  <c:v>0.72399999999999998</c:v>
                </c:pt>
                <c:pt idx="42">
                  <c:v>0.71899999999999997</c:v>
                </c:pt>
                <c:pt idx="43">
                  <c:v>0.71699999999999997</c:v>
                </c:pt>
                <c:pt idx="44">
                  <c:v>0.71199999999999997</c:v>
                </c:pt>
                <c:pt idx="45">
                  <c:v>0.71299999999999997</c:v>
                </c:pt>
                <c:pt idx="46">
                  <c:v>0.70899999999999996</c:v>
                </c:pt>
                <c:pt idx="47">
                  <c:v>0.70699999999999996</c:v>
                </c:pt>
                <c:pt idx="48">
                  <c:v>0.70199999999999996</c:v>
                </c:pt>
                <c:pt idx="49">
                  <c:v>0.70099999999999996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C9-4D07-9B83-CAB715F5B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9.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4.'!$E$159:$CZ$159</c:f>
              <c:numCache>
                <c:formatCode>0.0000</c:formatCode>
                <c:ptCount val="100"/>
                <c:pt idx="0">
                  <c:v>0.99199999999999999</c:v>
                </c:pt>
                <c:pt idx="1">
                  <c:v>0.98799999999999999</c:v>
                </c:pt>
                <c:pt idx="2">
                  <c:v>0.97299999999999998</c:v>
                </c:pt>
                <c:pt idx="3">
                  <c:v>0.96299999999999997</c:v>
                </c:pt>
                <c:pt idx="4">
                  <c:v>0.94799999999999995</c:v>
                </c:pt>
                <c:pt idx="5">
                  <c:v>0.94399999999999995</c:v>
                </c:pt>
                <c:pt idx="6">
                  <c:v>0.93300000000000005</c:v>
                </c:pt>
                <c:pt idx="7">
                  <c:v>0.92900000000000005</c:v>
                </c:pt>
                <c:pt idx="8">
                  <c:v>0.92100000000000004</c:v>
                </c:pt>
                <c:pt idx="9">
                  <c:v>0.91900000000000004</c:v>
                </c:pt>
                <c:pt idx="10">
                  <c:v>0.91100000000000003</c:v>
                </c:pt>
                <c:pt idx="11">
                  <c:v>0.90900000000000003</c:v>
                </c:pt>
                <c:pt idx="12">
                  <c:v>0.90100000000000002</c:v>
                </c:pt>
                <c:pt idx="13">
                  <c:v>0.89800000000000002</c:v>
                </c:pt>
                <c:pt idx="14">
                  <c:v>0.88800000000000001</c:v>
                </c:pt>
                <c:pt idx="15">
                  <c:v>0.88400000000000001</c:v>
                </c:pt>
                <c:pt idx="16">
                  <c:v>0.875</c:v>
                </c:pt>
                <c:pt idx="17">
                  <c:v>0.871</c:v>
                </c:pt>
                <c:pt idx="18">
                  <c:v>0.86599999999999999</c:v>
                </c:pt>
                <c:pt idx="19">
                  <c:v>0.85799999999999998</c:v>
                </c:pt>
                <c:pt idx="20">
                  <c:v>0.85099999999999998</c:v>
                </c:pt>
                <c:pt idx="21">
                  <c:v>0.84699999999999998</c:v>
                </c:pt>
                <c:pt idx="22">
                  <c:v>0.84</c:v>
                </c:pt>
                <c:pt idx="23">
                  <c:v>0.83799999999999997</c:v>
                </c:pt>
                <c:pt idx="24">
                  <c:v>0.83199999999999996</c:v>
                </c:pt>
                <c:pt idx="25">
                  <c:v>0.82799999999999996</c:v>
                </c:pt>
                <c:pt idx="26">
                  <c:v>0.81899999999999995</c:v>
                </c:pt>
                <c:pt idx="27">
                  <c:v>0.82</c:v>
                </c:pt>
                <c:pt idx="28">
                  <c:v>0.81</c:v>
                </c:pt>
                <c:pt idx="29">
                  <c:v>0.80900000000000005</c:v>
                </c:pt>
                <c:pt idx="30">
                  <c:v>0.80100000000000005</c:v>
                </c:pt>
                <c:pt idx="31">
                  <c:v>0.80200000000000005</c:v>
                </c:pt>
                <c:pt idx="32">
                  <c:v>0.79300000000000004</c:v>
                </c:pt>
                <c:pt idx="33">
                  <c:v>0.79200000000000004</c:v>
                </c:pt>
                <c:pt idx="34">
                  <c:v>0.78700000000000003</c:v>
                </c:pt>
                <c:pt idx="35">
                  <c:v>0.78400000000000003</c:v>
                </c:pt>
                <c:pt idx="36">
                  <c:v>0.77700000000000002</c:v>
                </c:pt>
                <c:pt idx="37">
                  <c:v>0.77900000000000003</c:v>
                </c:pt>
                <c:pt idx="38">
                  <c:v>0.77200000000000002</c:v>
                </c:pt>
                <c:pt idx="39">
                  <c:v>0.77100000000000002</c:v>
                </c:pt>
                <c:pt idx="40">
                  <c:v>0.76700000000000002</c:v>
                </c:pt>
                <c:pt idx="41">
                  <c:v>0.76400000000000001</c:v>
                </c:pt>
                <c:pt idx="42">
                  <c:v>0.76</c:v>
                </c:pt>
                <c:pt idx="43">
                  <c:v>0.75800000000000001</c:v>
                </c:pt>
                <c:pt idx="44">
                  <c:v>0.755</c:v>
                </c:pt>
                <c:pt idx="45">
                  <c:v>0.752</c:v>
                </c:pt>
                <c:pt idx="46">
                  <c:v>0.749</c:v>
                </c:pt>
                <c:pt idx="47">
                  <c:v>0.746</c:v>
                </c:pt>
                <c:pt idx="48">
                  <c:v>0.74399999999999999</c:v>
                </c:pt>
                <c:pt idx="49">
                  <c:v>0.73899999999999999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A-4CD0-8402-167CE053DAE6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4.'!$E$160:$CZ$160</c:f>
              <c:numCache>
                <c:formatCode>0.0000</c:formatCode>
                <c:ptCount val="100"/>
                <c:pt idx="0">
                  <c:v>1.006</c:v>
                </c:pt>
                <c:pt idx="1">
                  <c:v>0.999</c:v>
                </c:pt>
                <c:pt idx="2">
                  <c:v>0.99299999999999999</c:v>
                </c:pt>
                <c:pt idx="3">
                  <c:v>0.98899999999999999</c:v>
                </c:pt>
                <c:pt idx="4">
                  <c:v>0.97699999999999998</c:v>
                </c:pt>
                <c:pt idx="5">
                  <c:v>0.97299999999999998</c:v>
                </c:pt>
                <c:pt idx="6">
                  <c:v>0.96099999999999997</c:v>
                </c:pt>
                <c:pt idx="7">
                  <c:v>0.95899999999999996</c:v>
                </c:pt>
                <c:pt idx="8">
                  <c:v>0.94599999999999995</c:v>
                </c:pt>
                <c:pt idx="9">
                  <c:v>0.94199999999999995</c:v>
                </c:pt>
                <c:pt idx="10">
                  <c:v>0.92500000000000004</c:v>
                </c:pt>
                <c:pt idx="11">
                  <c:v>0.92</c:v>
                </c:pt>
                <c:pt idx="12">
                  <c:v>0.91</c:v>
                </c:pt>
                <c:pt idx="13">
                  <c:v>0.90100000000000002</c:v>
                </c:pt>
                <c:pt idx="14">
                  <c:v>0.89100000000000001</c:v>
                </c:pt>
                <c:pt idx="15">
                  <c:v>0.88500000000000001</c:v>
                </c:pt>
                <c:pt idx="16">
                  <c:v>0.874</c:v>
                </c:pt>
                <c:pt idx="17">
                  <c:v>0.86699999999999999</c:v>
                </c:pt>
                <c:pt idx="18">
                  <c:v>0.85799999999999998</c:v>
                </c:pt>
                <c:pt idx="19">
                  <c:v>0.85499999999999998</c:v>
                </c:pt>
                <c:pt idx="20">
                  <c:v>0.84799999999999998</c:v>
                </c:pt>
                <c:pt idx="21">
                  <c:v>0.84699999999999998</c:v>
                </c:pt>
                <c:pt idx="22">
                  <c:v>0.84299999999999997</c:v>
                </c:pt>
                <c:pt idx="23">
                  <c:v>0.84299999999999997</c:v>
                </c:pt>
                <c:pt idx="24">
                  <c:v>0.84099999999999997</c:v>
                </c:pt>
                <c:pt idx="25">
                  <c:v>0.84099999999999997</c:v>
                </c:pt>
                <c:pt idx="26">
                  <c:v>0.83599999999999997</c:v>
                </c:pt>
                <c:pt idx="27">
                  <c:v>0.83599999999999997</c:v>
                </c:pt>
                <c:pt idx="28">
                  <c:v>0.83099999999999996</c:v>
                </c:pt>
                <c:pt idx="29">
                  <c:v>0.82899999999999996</c:v>
                </c:pt>
                <c:pt idx="30">
                  <c:v>0.82399999999999995</c:v>
                </c:pt>
                <c:pt idx="31">
                  <c:v>0.82299999999999995</c:v>
                </c:pt>
                <c:pt idx="32">
                  <c:v>0.81699999999999995</c:v>
                </c:pt>
                <c:pt idx="33">
                  <c:v>0.81399999999999995</c:v>
                </c:pt>
                <c:pt idx="34">
                  <c:v>0.80800000000000005</c:v>
                </c:pt>
                <c:pt idx="35">
                  <c:v>0.80300000000000005</c:v>
                </c:pt>
                <c:pt idx="36">
                  <c:v>0.80300000000000005</c:v>
                </c:pt>
                <c:pt idx="37">
                  <c:v>0.79700000000000004</c:v>
                </c:pt>
                <c:pt idx="38">
                  <c:v>0.79500000000000004</c:v>
                </c:pt>
                <c:pt idx="39">
                  <c:v>0.79200000000000004</c:v>
                </c:pt>
                <c:pt idx="40">
                  <c:v>0.78900000000000003</c:v>
                </c:pt>
                <c:pt idx="41">
                  <c:v>0.78600000000000003</c:v>
                </c:pt>
                <c:pt idx="42">
                  <c:v>0.78300000000000003</c:v>
                </c:pt>
                <c:pt idx="43">
                  <c:v>0.77900000000000003</c:v>
                </c:pt>
                <c:pt idx="44">
                  <c:v>0.77600000000000002</c:v>
                </c:pt>
                <c:pt idx="45">
                  <c:v>0.77300000000000002</c:v>
                </c:pt>
                <c:pt idx="46">
                  <c:v>0.76800000000000002</c:v>
                </c:pt>
                <c:pt idx="47">
                  <c:v>0.77</c:v>
                </c:pt>
                <c:pt idx="48">
                  <c:v>0.76500000000000001</c:v>
                </c:pt>
                <c:pt idx="49">
                  <c:v>0.76700000000000002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8A-4CD0-8402-167CE053DAE6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4.'!$E$161:$CZ$161</c:f>
              <c:numCache>
                <c:formatCode>0.0000</c:formatCode>
                <c:ptCount val="100"/>
                <c:pt idx="0">
                  <c:v>0.99</c:v>
                </c:pt>
                <c:pt idx="1">
                  <c:v>0.98799999999999999</c:v>
                </c:pt>
                <c:pt idx="2">
                  <c:v>0.98499999999999999</c:v>
                </c:pt>
                <c:pt idx="3">
                  <c:v>0.97799999999999998</c:v>
                </c:pt>
                <c:pt idx="4">
                  <c:v>0.96599999999999997</c:v>
                </c:pt>
                <c:pt idx="5">
                  <c:v>0.95699999999999996</c:v>
                </c:pt>
                <c:pt idx="6">
                  <c:v>0.94</c:v>
                </c:pt>
                <c:pt idx="7">
                  <c:v>0.93899999999999995</c:v>
                </c:pt>
                <c:pt idx="8">
                  <c:v>0.93300000000000005</c:v>
                </c:pt>
                <c:pt idx="9">
                  <c:v>0.93200000000000005</c:v>
                </c:pt>
                <c:pt idx="10">
                  <c:v>0.92600000000000005</c:v>
                </c:pt>
                <c:pt idx="11">
                  <c:v>0.92200000000000004</c:v>
                </c:pt>
                <c:pt idx="12">
                  <c:v>0.91600000000000004</c:v>
                </c:pt>
                <c:pt idx="13">
                  <c:v>0.91200000000000003</c:v>
                </c:pt>
                <c:pt idx="14">
                  <c:v>0.90400000000000003</c:v>
                </c:pt>
                <c:pt idx="15">
                  <c:v>0.9</c:v>
                </c:pt>
                <c:pt idx="16">
                  <c:v>0.89300000000000002</c:v>
                </c:pt>
                <c:pt idx="17">
                  <c:v>0.88900000000000001</c:v>
                </c:pt>
                <c:pt idx="18">
                  <c:v>0.88400000000000001</c:v>
                </c:pt>
                <c:pt idx="19">
                  <c:v>0.879</c:v>
                </c:pt>
                <c:pt idx="20">
                  <c:v>0.873</c:v>
                </c:pt>
                <c:pt idx="21">
                  <c:v>0.86899999999999999</c:v>
                </c:pt>
                <c:pt idx="22">
                  <c:v>0.86399999999999999</c:v>
                </c:pt>
                <c:pt idx="23">
                  <c:v>0.85899999999999999</c:v>
                </c:pt>
                <c:pt idx="24">
                  <c:v>0.85299999999999998</c:v>
                </c:pt>
                <c:pt idx="25">
                  <c:v>0.85</c:v>
                </c:pt>
                <c:pt idx="26">
                  <c:v>0.84399999999999997</c:v>
                </c:pt>
                <c:pt idx="27">
                  <c:v>0.84199999999999997</c:v>
                </c:pt>
                <c:pt idx="28">
                  <c:v>0.83799999999999997</c:v>
                </c:pt>
                <c:pt idx="29">
                  <c:v>0.83299999999999996</c:v>
                </c:pt>
                <c:pt idx="30">
                  <c:v>0.82899999999999996</c:v>
                </c:pt>
                <c:pt idx="31">
                  <c:v>0.82499999999999996</c:v>
                </c:pt>
                <c:pt idx="32">
                  <c:v>0.82199999999999995</c:v>
                </c:pt>
                <c:pt idx="33">
                  <c:v>0.81699999999999995</c:v>
                </c:pt>
                <c:pt idx="34">
                  <c:v>0.81</c:v>
                </c:pt>
                <c:pt idx="35">
                  <c:v>0.81</c:v>
                </c:pt>
                <c:pt idx="36">
                  <c:v>0.80600000000000005</c:v>
                </c:pt>
                <c:pt idx="37">
                  <c:v>0.80300000000000005</c:v>
                </c:pt>
                <c:pt idx="38">
                  <c:v>0.8</c:v>
                </c:pt>
                <c:pt idx="39">
                  <c:v>0.79600000000000004</c:v>
                </c:pt>
                <c:pt idx="40">
                  <c:v>0.79400000000000004</c:v>
                </c:pt>
                <c:pt idx="41">
                  <c:v>0.79100000000000004</c:v>
                </c:pt>
                <c:pt idx="42">
                  <c:v>0.79</c:v>
                </c:pt>
                <c:pt idx="43">
                  <c:v>0.78600000000000003</c:v>
                </c:pt>
                <c:pt idx="44">
                  <c:v>0.78400000000000003</c:v>
                </c:pt>
                <c:pt idx="45">
                  <c:v>0.78100000000000003</c:v>
                </c:pt>
                <c:pt idx="46">
                  <c:v>0.78</c:v>
                </c:pt>
                <c:pt idx="47">
                  <c:v>0.77800000000000002</c:v>
                </c:pt>
                <c:pt idx="48">
                  <c:v>0.77500000000000002</c:v>
                </c:pt>
                <c:pt idx="49">
                  <c:v>0.77400000000000002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8A-4CD0-8402-167CE053D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10.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4.'!$E$174:$CZ$174</c:f>
              <c:numCache>
                <c:formatCode>0.0000</c:formatCode>
                <c:ptCount val="100"/>
                <c:pt idx="0">
                  <c:v>1.0029999999999999</c:v>
                </c:pt>
                <c:pt idx="1">
                  <c:v>1.0089999999999999</c:v>
                </c:pt>
                <c:pt idx="2">
                  <c:v>0.997</c:v>
                </c:pt>
                <c:pt idx="3">
                  <c:v>0.99099999999999999</c:v>
                </c:pt>
                <c:pt idx="4">
                  <c:v>0.98</c:v>
                </c:pt>
                <c:pt idx="5">
                  <c:v>0.97899999999999998</c:v>
                </c:pt>
                <c:pt idx="6">
                  <c:v>0.96299999999999997</c:v>
                </c:pt>
                <c:pt idx="7">
                  <c:v>0.95699999999999996</c:v>
                </c:pt>
                <c:pt idx="8">
                  <c:v>0.94199999999999995</c:v>
                </c:pt>
                <c:pt idx="9">
                  <c:v>0.93700000000000006</c:v>
                </c:pt>
                <c:pt idx="10">
                  <c:v>0.92400000000000004</c:v>
                </c:pt>
                <c:pt idx="11">
                  <c:v>0.92400000000000004</c:v>
                </c:pt>
                <c:pt idx="12">
                  <c:v>0.91100000000000003</c:v>
                </c:pt>
                <c:pt idx="13">
                  <c:v>0.91300000000000003</c:v>
                </c:pt>
                <c:pt idx="14">
                  <c:v>0.90300000000000002</c:v>
                </c:pt>
                <c:pt idx="15">
                  <c:v>0.90300000000000002</c:v>
                </c:pt>
                <c:pt idx="16">
                  <c:v>0.89400000000000002</c:v>
                </c:pt>
                <c:pt idx="17">
                  <c:v>0.89500000000000002</c:v>
                </c:pt>
                <c:pt idx="18">
                  <c:v>0.88900000000000001</c:v>
                </c:pt>
                <c:pt idx="19">
                  <c:v>0.88600000000000001</c:v>
                </c:pt>
                <c:pt idx="20">
                  <c:v>0.88</c:v>
                </c:pt>
                <c:pt idx="21">
                  <c:v>0.879</c:v>
                </c:pt>
                <c:pt idx="22">
                  <c:v>0.874</c:v>
                </c:pt>
                <c:pt idx="23">
                  <c:v>0.876</c:v>
                </c:pt>
                <c:pt idx="24">
                  <c:v>0.87</c:v>
                </c:pt>
                <c:pt idx="25">
                  <c:v>0.86799999999999999</c:v>
                </c:pt>
                <c:pt idx="26">
                  <c:v>0.86</c:v>
                </c:pt>
                <c:pt idx="27">
                  <c:v>0.86199999999999999</c:v>
                </c:pt>
                <c:pt idx="28">
                  <c:v>0.85199999999999998</c:v>
                </c:pt>
                <c:pt idx="29">
                  <c:v>0.85299999999999998</c:v>
                </c:pt>
                <c:pt idx="30">
                  <c:v>0.84399999999999997</c:v>
                </c:pt>
                <c:pt idx="31">
                  <c:v>0.84599999999999997</c:v>
                </c:pt>
                <c:pt idx="32">
                  <c:v>0.83499999999999996</c:v>
                </c:pt>
                <c:pt idx="33">
                  <c:v>0.83699999999999997</c:v>
                </c:pt>
                <c:pt idx="34">
                  <c:v>0.83199999999999996</c:v>
                </c:pt>
                <c:pt idx="35">
                  <c:v>0.83</c:v>
                </c:pt>
                <c:pt idx="36">
                  <c:v>0.82199999999999995</c:v>
                </c:pt>
                <c:pt idx="37">
                  <c:v>0.82599999999999996</c:v>
                </c:pt>
                <c:pt idx="38">
                  <c:v>0.81799999999999995</c:v>
                </c:pt>
                <c:pt idx="39">
                  <c:v>0.82</c:v>
                </c:pt>
                <c:pt idx="40">
                  <c:v>0.81399999999999995</c:v>
                </c:pt>
                <c:pt idx="41">
                  <c:v>0.81399999999999995</c:v>
                </c:pt>
                <c:pt idx="42">
                  <c:v>0.80800000000000005</c:v>
                </c:pt>
                <c:pt idx="43">
                  <c:v>0.81</c:v>
                </c:pt>
                <c:pt idx="44">
                  <c:v>0.80500000000000005</c:v>
                </c:pt>
                <c:pt idx="45">
                  <c:v>0.80500000000000005</c:v>
                </c:pt>
                <c:pt idx="46">
                  <c:v>0.80100000000000005</c:v>
                </c:pt>
                <c:pt idx="47">
                  <c:v>0.80100000000000005</c:v>
                </c:pt>
                <c:pt idx="48">
                  <c:v>0.79900000000000004</c:v>
                </c:pt>
                <c:pt idx="49">
                  <c:v>0.79500000000000004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8-4F30-8B46-349FEDFB9C8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4.'!$E$175:$CZ$175</c:f>
              <c:numCache>
                <c:formatCode>0.0000</c:formatCode>
                <c:ptCount val="100"/>
                <c:pt idx="0">
                  <c:v>1.0289999999999999</c:v>
                </c:pt>
                <c:pt idx="1">
                  <c:v>1.024</c:v>
                </c:pt>
                <c:pt idx="2">
                  <c:v>1.0049999999999999</c:v>
                </c:pt>
                <c:pt idx="3">
                  <c:v>1.002</c:v>
                </c:pt>
                <c:pt idx="4">
                  <c:v>0.98299999999999998</c:v>
                </c:pt>
                <c:pt idx="5">
                  <c:v>0.98099999999999998</c:v>
                </c:pt>
                <c:pt idx="6">
                  <c:v>0.96099999999999997</c:v>
                </c:pt>
                <c:pt idx="7">
                  <c:v>0.96299999999999997</c:v>
                </c:pt>
                <c:pt idx="8">
                  <c:v>0.94599999999999995</c:v>
                </c:pt>
                <c:pt idx="9">
                  <c:v>0.94599999999999995</c:v>
                </c:pt>
                <c:pt idx="10">
                  <c:v>0.92700000000000005</c:v>
                </c:pt>
                <c:pt idx="11">
                  <c:v>0.92700000000000005</c:v>
                </c:pt>
                <c:pt idx="12">
                  <c:v>0.91200000000000003</c:v>
                </c:pt>
                <c:pt idx="13">
                  <c:v>0.90900000000000003</c:v>
                </c:pt>
                <c:pt idx="14">
                  <c:v>0.89800000000000002</c:v>
                </c:pt>
                <c:pt idx="15">
                  <c:v>0.89500000000000002</c:v>
                </c:pt>
                <c:pt idx="16">
                  <c:v>0.88200000000000001</c:v>
                </c:pt>
                <c:pt idx="17">
                  <c:v>0.88</c:v>
                </c:pt>
                <c:pt idx="18">
                  <c:v>0.87</c:v>
                </c:pt>
                <c:pt idx="19">
                  <c:v>0.871</c:v>
                </c:pt>
                <c:pt idx="20">
                  <c:v>0.86499999999999999</c:v>
                </c:pt>
                <c:pt idx="21">
                  <c:v>0.86899999999999999</c:v>
                </c:pt>
                <c:pt idx="22">
                  <c:v>0.86299999999999999</c:v>
                </c:pt>
                <c:pt idx="23">
                  <c:v>0.86799999999999999</c:v>
                </c:pt>
                <c:pt idx="24">
                  <c:v>0.86399999999999999</c:v>
                </c:pt>
                <c:pt idx="25">
                  <c:v>0.86699999999999999</c:v>
                </c:pt>
                <c:pt idx="26">
                  <c:v>0.86199999999999999</c:v>
                </c:pt>
                <c:pt idx="27">
                  <c:v>0.86499999999999999</c:v>
                </c:pt>
                <c:pt idx="28">
                  <c:v>0.85899999999999999</c:v>
                </c:pt>
                <c:pt idx="29">
                  <c:v>0.85899999999999999</c:v>
                </c:pt>
                <c:pt idx="30">
                  <c:v>0.85399999999999998</c:v>
                </c:pt>
                <c:pt idx="31">
                  <c:v>0.85599999999999998</c:v>
                </c:pt>
                <c:pt idx="32">
                  <c:v>0.84799999999999998</c:v>
                </c:pt>
                <c:pt idx="33">
                  <c:v>0.85</c:v>
                </c:pt>
                <c:pt idx="34">
                  <c:v>0.84399999999999997</c:v>
                </c:pt>
                <c:pt idx="35">
                  <c:v>0.84199999999999997</c:v>
                </c:pt>
                <c:pt idx="36">
                  <c:v>0.84</c:v>
                </c:pt>
                <c:pt idx="37">
                  <c:v>0.83899999999999997</c:v>
                </c:pt>
                <c:pt idx="38">
                  <c:v>0.83399999999999996</c:v>
                </c:pt>
                <c:pt idx="39">
                  <c:v>0.83699999999999997</c:v>
                </c:pt>
                <c:pt idx="40">
                  <c:v>0.83199999999999996</c:v>
                </c:pt>
                <c:pt idx="41">
                  <c:v>0.83399999999999996</c:v>
                </c:pt>
                <c:pt idx="42">
                  <c:v>0.82799999999999996</c:v>
                </c:pt>
                <c:pt idx="43">
                  <c:v>0.83</c:v>
                </c:pt>
                <c:pt idx="44">
                  <c:v>0.82399999999999995</c:v>
                </c:pt>
                <c:pt idx="45">
                  <c:v>0.82499999999999996</c:v>
                </c:pt>
                <c:pt idx="46">
                  <c:v>0.81899999999999995</c:v>
                </c:pt>
                <c:pt idx="47">
                  <c:v>0.82399999999999995</c:v>
                </c:pt>
                <c:pt idx="48">
                  <c:v>0.81899999999999995</c:v>
                </c:pt>
                <c:pt idx="49">
                  <c:v>0.82399999999999995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D8-4F30-8B46-349FEDFB9C8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4.'!$E$176:$CZ$176</c:f>
              <c:numCache>
                <c:formatCode>0.0000</c:formatCode>
                <c:ptCount val="100"/>
                <c:pt idx="0">
                  <c:v>1.012</c:v>
                </c:pt>
                <c:pt idx="1">
                  <c:v>1.0049999999999999</c:v>
                </c:pt>
                <c:pt idx="2">
                  <c:v>0.996</c:v>
                </c:pt>
                <c:pt idx="3">
                  <c:v>0.98299999999999998</c:v>
                </c:pt>
                <c:pt idx="4">
                  <c:v>0.96899999999999997</c:v>
                </c:pt>
                <c:pt idx="5">
                  <c:v>0.95499999999999996</c:v>
                </c:pt>
                <c:pt idx="6">
                  <c:v>0.93300000000000005</c:v>
                </c:pt>
                <c:pt idx="7">
                  <c:v>0.92900000000000005</c:v>
                </c:pt>
                <c:pt idx="8">
                  <c:v>0.92400000000000004</c:v>
                </c:pt>
                <c:pt idx="9">
                  <c:v>0.92300000000000004</c:v>
                </c:pt>
                <c:pt idx="10">
                  <c:v>0.92400000000000004</c:v>
                </c:pt>
                <c:pt idx="11">
                  <c:v>0.92400000000000004</c:v>
                </c:pt>
                <c:pt idx="12">
                  <c:v>0.92300000000000004</c:v>
                </c:pt>
                <c:pt idx="13">
                  <c:v>0.92300000000000004</c:v>
                </c:pt>
                <c:pt idx="14">
                  <c:v>0.92200000000000004</c:v>
                </c:pt>
                <c:pt idx="15">
                  <c:v>0.91900000000000004</c:v>
                </c:pt>
                <c:pt idx="16">
                  <c:v>0.91500000000000004</c:v>
                </c:pt>
                <c:pt idx="17">
                  <c:v>0.91300000000000003</c:v>
                </c:pt>
                <c:pt idx="18">
                  <c:v>0.90900000000000003</c:v>
                </c:pt>
                <c:pt idx="19">
                  <c:v>0.90400000000000003</c:v>
                </c:pt>
                <c:pt idx="20">
                  <c:v>0.89900000000000002</c:v>
                </c:pt>
                <c:pt idx="21">
                  <c:v>0.89500000000000002</c:v>
                </c:pt>
                <c:pt idx="22">
                  <c:v>0.88900000000000001</c:v>
                </c:pt>
                <c:pt idx="23">
                  <c:v>0.88500000000000001</c:v>
                </c:pt>
                <c:pt idx="24">
                  <c:v>0.877</c:v>
                </c:pt>
                <c:pt idx="25">
                  <c:v>0.874</c:v>
                </c:pt>
                <c:pt idx="26">
                  <c:v>0.86899999999999999</c:v>
                </c:pt>
                <c:pt idx="27">
                  <c:v>0.86499999999999999</c:v>
                </c:pt>
                <c:pt idx="28">
                  <c:v>0.86199999999999999</c:v>
                </c:pt>
                <c:pt idx="29">
                  <c:v>0.85599999999999998</c:v>
                </c:pt>
                <c:pt idx="30">
                  <c:v>0.85399999999999998</c:v>
                </c:pt>
                <c:pt idx="31">
                  <c:v>0.84899999999999998</c:v>
                </c:pt>
                <c:pt idx="32">
                  <c:v>0.84699999999999998</c:v>
                </c:pt>
                <c:pt idx="33">
                  <c:v>0.84099999999999997</c:v>
                </c:pt>
                <c:pt idx="34">
                  <c:v>0.83899999999999997</c:v>
                </c:pt>
                <c:pt idx="35">
                  <c:v>0.83799999999999997</c:v>
                </c:pt>
                <c:pt idx="36">
                  <c:v>0.83499999999999996</c:v>
                </c:pt>
                <c:pt idx="37">
                  <c:v>0.83099999999999996</c:v>
                </c:pt>
                <c:pt idx="38">
                  <c:v>0.83</c:v>
                </c:pt>
                <c:pt idx="39">
                  <c:v>0.82699999999999996</c:v>
                </c:pt>
                <c:pt idx="40">
                  <c:v>0.82699999999999996</c:v>
                </c:pt>
                <c:pt idx="41">
                  <c:v>0.82499999999999996</c:v>
                </c:pt>
                <c:pt idx="42">
                  <c:v>0.82599999999999996</c:v>
                </c:pt>
                <c:pt idx="43">
                  <c:v>0.82199999999999995</c:v>
                </c:pt>
                <c:pt idx="44">
                  <c:v>0.82</c:v>
                </c:pt>
                <c:pt idx="45">
                  <c:v>0.81799999999999995</c:v>
                </c:pt>
                <c:pt idx="46">
                  <c:v>0.81899999999999995</c:v>
                </c:pt>
                <c:pt idx="47">
                  <c:v>0.81699999999999995</c:v>
                </c:pt>
                <c:pt idx="48">
                  <c:v>0.81499999999999995</c:v>
                </c:pt>
                <c:pt idx="49">
                  <c:v>0.81299999999999994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D8-4F30-8B46-349FEDFB9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4.'!$E$189:$CZ$189</c:f>
              <c:numCache>
                <c:formatCode>0.0000</c:formatCode>
                <c:ptCount val="100"/>
                <c:pt idx="0">
                  <c:v>0.86699999999999999</c:v>
                </c:pt>
                <c:pt idx="1">
                  <c:v>0.875</c:v>
                </c:pt>
                <c:pt idx="2">
                  <c:v>0.85899999999999999</c:v>
                </c:pt>
                <c:pt idx="3">
                  <c:v>0.86399999999999999</c:v>
                </c:pt>
                <c:pt idx="4">
                  <c:v>0.85499999999999998</c:v>
                </c:pt>
                <c:pt idx="5">
                  <c:v>0.86199999999999999</c:v>
                </c:pt>
                <c:pt idx="6">
                  <c:v>0.85399999999999998</c:v>
                </c:pt>
                <c:pt idx="7">
                  <c:v>0.85699999999999998</c:v>
                </c:pt>
                <c:pt idx="8">
                  <c:v>0.84299999999999997</c:v>
                </c:pt>
                <c:pt idx="9">
                  <c:v>0.84599999999999997</c:v>
                </c:pt>
                <c:pt idx="10">
                  <c:v>0.83499999999999996</c:v>
                </c:pt>
                <c:pt idx="11">
                  <c:v>0.83599999999999997</c:v>
                </c:pt>
                <c:pt idx="12">
                  <c:v>0.82099999999999995</c:v>
                </c:pt>
                <c:pt idx="13">
                  <c:v>0.82399999999999995</c:v>
                </c:pt>
                <c:pt idx="14">
                  <c:v>0.80800000000000005</c:v>
                </c:pt>
                <c:pt idx="15">
                  <c:v>0.80800000000000005</c:v>
                </c:pt>
                <c:pt idx="16">
                  <c:v>0.80200000000000005</c:v>
                </c:pt>
                <c:pt idx="17">
                  <c:v>0.80700000000000005</c:v>
                </c:pt>
                <c:pt idx="18">
                  <c:v>0.80100000000000005</c:v>
                </c:pt>
                <c:pt idx="19">
                  <c:v>0.80500000000000005</c:v>
                </c:pt>
                <c:pt idx="20">
                  <c:v>0.79800000000000004</c:v>
                </c:pt>
                <c:pt idx="21">
                  <c:v>0.80200000000000005</c:v>
                </c:pt>
                <c:pt idx="22">
                  <c:v>0.79500000000000004</c:v>
                </c:pt>
                <c:pt idx="23">
                  <c:v>0.8</c:v>
                </c:pt>
                <c:pt idx="24">
                  <c:v>0.79200000000000004</c:v>
                </c:pt>
                <c:pt idx="25">
                  <c:v>0.79200000000000004</c:v>
                </c:pt>
                <c:pt idx="26">
                  <c:v>0.78200000000000003</c:v>
                </c:pt>
                <c:pt idx="27">
                  <c:v>0.78600000000000003</c:v>
                </c:pt>
                <c:pt idx="28">
                  <c:v>0.77500000000000002</c:v>
                </c:pt>
                <c:pt idx="29">
                  <c:v>0.78100000000000003</c:v>
                </c:pt>
                <c:pt idx="30">
                  <c:v>0.77100000000000002</c:v>
                </c:pt>
                <c:pt idx="31">
                  <c:v>0.77700000000000002</c:v>
                </c:pt>
                <c:pt idx="32">
                  <c:v>0.76600000000000001</c:v>
                </c:pt>
                <c:pt idx="33">
                  <c:v>0.77100000000000002</c:v>
                </c:pt>
                <c:pt idx="34">
                  <c:v>0.76400000000000001</c:v>
                </c:pt>
                <c:pt idx="35">
                  <c:v>0.76700000000000002</c:v>
                </c:pt>
                <c:pt idx="36">
                  <c:v>0.75700000000000001</c:v>
                </c:pt>
                <c:pt idx="37">
                  <c:v>0.76300000000000001</c:v>
                </c:pt>
                <c:pt idx="38">
                  <c:v>0.755</c:v>
                </c:pt>
                <c:pt idx="39">
                  <c:v>0.75900000000000001</c:v>
                </c:pt>
                <c:pt idx="40">
                  <c:v>0.754</c:v>
                </c:pt>
                <c:pt idx="41">
                  <c:v>0.754</c:v>
                </c:pt>
                <c:pt idx="42">
                  <c:v>0.748</c:v>
                </c:pt>
                <c:pt idx="43">
                  <c:v>0.752</c:v>
                </c:pt>
                <c:pt idx="44">
                  <c:v>0.748</c:v>
                </c:pt>
                <c:pt idx="45">
                  <c:v>0.752</c:v>
                </c:pt>
                <c:pt idx="46">
                  <c:v>0.746</c:v>
                </c:pt>
                <c:pt idx="47">
                  <c:v>0.748</c:v>
                </c:pt>
                <c:pt idx="48">
                  <c:v>0.745</c:v>
                </c:pt>
                <c:pt idx="49">
                  <c:v>0.745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5A-4CE2-B4D8-CA108449ACCB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4.'!$E$190:$CZ$190</c:f>
              <c:numCache>
                <c:formatCode>0.0000</c:formatCode>
                <c:ptCount val="100"/>
                <c:pt idx="0">
                  <c:v>1.018</c:v>
                </c:pt>
                <c:pt idx="1">
                  <c:v>1.026</c:v>
                </c:pt>
                <c:pt idx="2">
                  <c:v>0.997</c:v>
                </c:pt>
                <c:pt idx="3">
                  <c:v>1.0089999999999999</c:v>
                </c:pt>
                <c:pt idx="4">
                  <c:v>0.97599999999999998</c:v>
                </c:pt>
                <c:pt idx="5">
                  <c:v>0.98599999999999999</c:v>
                </c:pt>
                <c:pt idx="6">
                  <c:v>0.96</c:v>
                </c:pt>
                <c:pt idx="7">
                  <c:v>0.97</c:v>
                </c:pt>
                <c:pt idx="8">
                  <c:v>0.94499999999999995</c:v>
                </c:pt>
                <c:pt idx="9">
                  <c:v>0.95299999999999996</c:v>
                </c:pt>
                <c:pt idx="10">
                  <c:v>0.92800000000000005</c:v>
                </c:pt>
                <c:pt idx="11">
                  <c:v>0.93400000000000005</c:v>
                </c:pt>
                <c:pt idx="12">
                  <c:v>0.91300000000000003</c:v>
                </c:pt>
                <c:pt idx="13">
                  <c:v>0.91700000000000004</c:v>
                </c:pt>
                <c:pt idx="14">
                  <c:v>0.89800000000000002</c:v>
                </c:pt>
                <c:pt idx="15">
                  <c:v>0.90400000000000003</c:v>
                </c:pt>
                <c:pt idx="16">
                  <c:v>0.88500000000000001</c:v>
                </c:pt>
                <c:pt idx="17">
                  <c:v>0.89100000000000001</c:v>
                </c:pt>
                <c:pt idx="18">
                  <c:v>0.86899999999999999</c:v>
                </c:pt>
                <c:pt idx="19">
                  <c:v>0.879</c:v>
                </c:pt>
                <c:pt idx="20">
                  <c:v>0.86399999999999999</c:v>
                </c:pt>
                <c:pt idx="21">
                  <c:v>0.875</c:v>
                </c:pt>
                <c:pt idx="22">
                  <c:v>0.86299999999999999</c:v>
                </c:pt>
                <c:pt idx="23">
                  <c:v>0.877</c:v>
                </c:pt>
                <c:pt idx="24">
                  <c:v>0.86699999999999999</c:v>
                </c:pt>
                <c:pt idx="25">
                  <c:v>0.88100000000000001</c:v>
                </c:pt>
                <c:pt idx="26">
                  <c:v>0.871</c:v>
                </c:pt>
                <c:pt idx="27">
                  <c:v>0.88300000000000001</c:v>
                </c:pt>
                <c:pt idx="28">
                  <c:v>0.871</c:v>
                </c:pt>
                <c:pt idx="29">
                  <c:v>0.88200000000000001</c:v>
                </c:pt>
                <c:pt idx="30">
                  <c:v>0.871</c:v>
                </c:pt>
                <c:pt idx="31">
                  <c:v>0.88300000000000001</c:v>
                </c:pt>
                <c:pt idx="32">
                  <c:v>0.86799999999999999</c:v>
                </c:pt>
                <c:pt idx="33">
                  <c:v>0.88</c:v>
                </c:pt>
                <c:pt idx="34">
                  <c:v>0.86599999999999999</c:v>
                </c:pt>
                <c:pt idx="35">
                  <c:v>0.875</c:v>
                </c:pt>
                <c:pt idx="36">
                  <c:v>0.86599999999999999</c:v>
                </c:pt>
                <c:pt idx="37">
                  <c:v>0.873</c:v>
                </c:pt>
                <c:pt idx="38">
                  <c:v>0.86199999999999999</c:v>
                </c:pt>
                <c:pt idx="39">
                  <c:v>0.873</c:v>
                </c:pt>
                <c:pt idx="40">
                  <c:v>0.86199999999999999</c:v>
                </c:pt>
                <c:pt idx="41">
                  <c:v>0.872</c:v>
                </c:pt>
                <c:pt idx="42">
                  <c:v>0.86099999999999999</c:v>
                </c:pt>
                <c:pt idx="43">
                  <c:v>0.872</c:v>
                </c:pt>
                <c:pt idx="44">
                  <c:v>0.86</c:v>
                </c:pt>
                <c:pt idx="45">
                  <c:v>0.873</c:v>
                </c:pt>
                <c:pt idx="46">
                  <c:v>0.85699999999999998</c:v>
                </c:pt>
                <c:pt idx="47">
                  <c:v>0.872</c:v>
                </c:pt>
                <c:pt idx="48">
                  <c:v>0.85799999999999998</c:v>
                </c:pt>
                <c:pt idx="49">
                  <c:v>0.872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5A-4CE2-B4D8-CA108449ACCB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4.'!$E$191:$CZ$191</c:f>
              <c:numCache>
                <c:formatCode>0.0000</c:formatCode>
                <c:ptCount val="100"/>
                <c:pt idx="0">
                  <c:v>0.97799999999999998</c:v>
                </c:pt>
                <c:pt idx="1">
                  <c:v>0.98499999999999999</c:v>
                </c:pt>
                <c:pt idx="2">
                  <c:v>0.96799999999999997</c:v>
                </c:pt>
                <c:pt idx="3">
                  <c:v>0.97399999999999998</c:v>
                </c:pt>
                <c:pt idx="4">
                  <c:v>0.95699999999999996</c:v>
                </c:pt>
                <c:pt idx="5">
                  <c:v>0.96199999999999997</c:v>
                </c:pt>
                <c:pt idx="6">
                  <c:v>0.94199999999999995</c:v>
                </c:pt>
                <c:pt idx="7">
                  <c:v>0.95199999999999996</c:v>
                </c:pt>
                <c:pt idx="8">
                  <c:v>0.93700000000000006</c:v>
                </c:pt>
                <c:pt idx="9">
                  <c:v>0.94499999999999995</c:v>
                </c:pt>
                <c:pt idx="10">
                  <c:v>0.93400000000000005</c:v>
                </c:pt>
                <c:pt idx="11">
                  <c:v>0.93899999999999995</c:v>
                </c:pt>
                <c:pt idx="12">
                  <c:v>0.92600000000000005</c:v>
                </c:pt>
                <c:pt idx="13">
                  <c:v>0.93400000000000005</c:v>
                </c:pt>
                <c:pt idx="14">
                  <c:v>0.92100000000000004</c:v>
                </c:pt>
                <c:pt idx="15">
                  <c:v>0.92600000000000005</c:v>
                </c:pt>
                <c:pt idx="16">
                  <c:v>0.91600000000000004</c:v>
                </c:pt>
                <c:pt idx="17">
                  <c:v>0.92400000000000004</c:v>
                </c:pt>
                <c:pt idx="18">
                  <c:v>0.91200000000000003</c:v>
                </c:pt>
                <c:pt idx="19">
                  <c:v>0.91800000000000004</c:v>
                </c:pt>
                <c:pt idx="20">
                  <c:v>0.90700000000000003</c:v>
                </c:pt>
                <c:pt idx="21">
                  <c:v>0.91400000000000003</c:v>
                </c:pt>
                <c:pt idx="22">
                  <c:v>0.90300000000000002</c:v>
                </c:pt>
                <c:pt idx="23">
                  <c:v>0.90800000000000003</c:v>
                </c:pt>
                <c:pt idx="24">
                  <c:v>0.89600000000000002</c:v>
                </c:pt>
                <c:pt idx="25">
                  <c:v>0.90200000000000002</c:v>
                </c:pt>
                <c:pt idx="26">
                  <c:v>0.89200000000000002</c:v>
                </c:pt>
                <c:pt idx="27">
                  <c:v>0.89600000000000002</c:v>
                </c:pt>
                <c:pt idx="28">
                  <c:v>0.88900000000000001</c:v>
                </c:pt>
                <c:pt idx="29">
                  <c:v>0.89100000000000001</c:v>
                </c:pt>
                <c:pt idx="30">
                  <c:v>0.88300000000000001</c:v>
                </c:pt>
                <c:pt idx="31">
                  <c:v>0.88700000000000001</c:v>
                </c:pt>
                <c:pt idx="32">
                  <c:v>0.878</c:v>
                </c:pt>
                <c:pt idx="33">
                  <c:v>0.88</c:v>
                </c:pt>
                <c:pt idx="34">
                  <c:v>0.87</c:v>
                </c:pt>
                <c:pt idx="35">
                  <c:v>0.878</c:v>
                </c:pt>
                <c:pt idx="36">
                  <c:v>0.87</c:v>
                </c:pt>
                <c:pt idx="37">
                  <c:v>0.872</c:v>
                </c:pt>
                <c:pt idx="38">
                  <c:v>0.86699999999999999</c:v>
                </c:pt>
                <c:pt idx="39">
                  <c:v>0.86899999999999999</c:v>
                </c:pt>
                <c:pt idx="40">
                  <c:v>0.86399999999999999</c:v>
                </c:pt>
                <c:pt idx="41">
                  <c:v>0.86599999999999999</c:v>
                </c:pt>
                <c:pt idx="42">
                  <c:v>0.86299999999999999</c:v>
                </c:pt>
                <c:pt idx="43">
                  <c:v>0.86499999999999999</c:v>
                </c:pt>
                <c:pt idx="44">
                  <c:v>0.86</c:v>
                </c:pt>
                <c:pt idx="45">
                  <c:v>0.86399999999999999</c:v>
                </c:pt>
                <c:pt idx="46">
                  <c:v>0.85799999999999998</c:v>
                </c:pt>
                <c:pt idx="47">
                  <c:v>0.86</c:v>
                </c:pt>
                <c:pt idx="48">
                  <c:v>0.85399999999999998</c:v>
                </c:pt>
                <c:pt idx="49">
                  <c:v>0.85799999999999998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5A-4CE2-B4D8-CA108449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4.'!$E$204:$CZ$204</c:f>
              <c:numCache>
                <c:formatCode>0.0000</c:formatCode>
                <c:ptCount val="100"/>
                <c:pt idx="0">
                  <c:v>0.625</c:v>
                </c:pt>
                <c:pt idx="1">
                  <c:v>0.627</c:v>
                </c:pt>
                <c:pt idx="2">
                  <c:v>0.629</c:v>
                </c:pt>
                <c:pt idx="3">
                  <c:v>0.629</c:v>
                </c:pt>
                <c:pt idx="4">
                  <c:v>0.63300000000000001</c:v>
                </c:pt>
                <c:pt idx="5">
                  <c:v>0.63700000000000001</c:v>
                </c:pt>
                <c:pt idx="6">
                  <c:v>0.63400000000000001</c:v>
                </c:pt>
                <c:pt idx="7">
                  <c:v>0.63</c:v>
                </c:pt>
                <c:pt idx="8">
                  <c:v>0.61699999999999999</c:v>
                </c:pt>
                <c:pt idx="9">
                  <c:v>0.61099999999999999</c:v>
                </c:pt>
                <c:pt idx="10">
                  <c:v>0.60199999999999998</c:v>
                </c:pt>
                <c:pt idx="11">
                  <c:v>0.59899999999999998</c:v>
                </c:pt>
                <c:pt idx="12">
                  <c:v>0.59099999999999997</c:v>
                </c:pt>
                <c:pt idx="13">
                  <c:v>0.58899999999999997</c:v>
                </c:pt>
                <c:pt idx="14">
                  <c:v>0.58299999999999996</c:v>
                </c:pt>
                <c:pt idx="15">
                  <c:v>0.58199999999999996</c:v>
                </c:pt>
                <c:pt idx="16">
                  <c:v>0.57799999999999996</c:v>
                </c:pt>
                <c:pt idx="17">
                  <c:v>0.57799999999999996</c:v>
                </c:pt>
                <c:pt idx="18">
                  <c:v>0.57499999999999996</c:v>
                </c:pt>
                <c:pt idx="19">
                  <c:v>0.57499999999999996</c:v>
                </c:pt>
                <c:pt idx="20">
                  <c:v>0.57299999999999995</c:v>
                </c:pt>
                <c:pt idx="21">
                  <c:v>0.57199999999999995</c:v>
                </c:pt>
                <c:pt idx="22">
                  <c:v>0.56999999999999995</c:v>
                </c:pt>
                <c:pt idx="23">
                  <c:v>0.56999999999999995</c:v>
                </c:pt>
                <c:pt idx="24">
                  <c:v>0.56699999999999995</c:v>
                </c:pt>
                <c:pt idx="25">
                  <c:v>0.56499999999999995</c:v>
                </c:pt>
                <c:pt idx="26">
                  <c:v>0.56100000000000005</c:v>
                </c:pt>
                <c:pt idx="27">
                  <c:v>0.56200000000000006</c:v>
                </c:pt>
                <c:pt idx="28">
                  <c:v>0.55700000000000005</c:v>
                </c:pt>
                <c:pt idx="29">
                  <c:v>0.55700000000000005</c:v>
                </c:pt>
                <c:pt idx="30">
                  <c:v>0.55300000000000005</c:v>
                </c:pt>
                <c:pt idx="31">
                  <c:v>0.55300000000000005</c:v>
                </c:pt>
                <c:pt idx="32">
                  <c:v>0.54900000000000004</c:v>
                </c:pt>
                <c:pt idx="33">
                  <c:v>0.54800000000000004</c:v>
                </c:pt>
                <c:pt idx="34">
                  <c:v>0.54600000000000004</c:v>
                </c:pt>
                <c:pt idx="35">
                  <c:v>0.54400000000000004</c:v>
                </c:pt>
                <c:pt idx="36">
                  <c:v>0.54100000000000004</c:v>
                </c:pt>
                <c:pt idx="37">
                  <c:v>0.54200000000000004</c:v>
                </c:pt>
                <c:pt idx="38">
                  <c:v>0.53900000000000003</c:v>
                </c:pt>
                <c:pt idx="39">
                  <c:v>0.53800000000000003</c:v>
                </c:pt>
                <c:pt idx="40">
                  <c:v>0.53900000000000003</c:v>
                </c:pt>
                <c:pt idx="41">
                  <c:v>0.53500000000000003</c:v>
                </c:pt>
                <c:pt idx="42">
                  <c:v>0.53500000000000003</c:v>
                </c:pt>
                <c:pt idx="43">
                  <c:v>0.53300000000000003</c:v>
                </c:pt>
                <c:pt idx="44">
                  <c:v>0.53100000000000003</c:v>
                </c:pt>
                <c:pt idx="45">
                  <c:v>0.53</c:v>
                </c:pt>
                <c:pt idx="46">
                  <c:v>0.52800000000000002</c:v>
                </c:pt>
                <c:pt idx="47">
                  <c:v>0.52800000000000002</c:v>
                </c:pt>
                <c:pt idx="48">
                  <c:v>0.52800000000000002</c:v>
                </c:pt>
                <c:pt idx="49">
                  <c:v>0.52400000000000002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B-4210-BC04-1D62F5639E28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4.'!$E$205:$CZ$205</c:f>
              <c:numCache>
                <c:formatCode>0.0000</c:formatCode>
                <c:ptCount val="100"/>
                <c:pt idx="0">
                  <c:v>0.98399999999999999</c:v>
                </c:pt>
                <c:pt idx="1">
                  <c:v>0.98899999999999999</c:v>
                </c:pt>
                <c:pt idx="2">
                  <c:v>0.95799999999999996</c:v>
                </c:pt>
                <c:pt idx="3">
                  <c:v>0.96899999999999997</c:v>
                </c:pt>
                <c:pt idx="4">
                  <c:v>0.94199999999999995</c:v>
                </c:pt>
                <c:pt idx="5">
                  <c:v>0.95899999999999996</c:v>
                </c:pt>
                <c:pt idx="6">
                  <c:v>0.93600000000000005</c:v>
                </c:pt>
                <c:pt idx="7">
                  <c:v>0.95499999999999996</c:v>
                </c:pt>
                <c:pt idx="8">
                  <c:v>0.93100000000000005</c:v>
                </c:pt>
                <c:pt idx="9">
                  <c:v>0.94799999999999995</c:v>
                </c:pt>
                <c:pt idx="10">
                  <c:v>0.92500000000000004</c:v>
                </c:pt>
                <c:pt idx="11">
                  <c:v>0.94299999999999995</c:v>
                </c:pt>
                <c:pt idx="12">
                  <c:v>0.92300000000000004</c:v>
                </c:pt>
                <c:pt idx="13">
                  <c:v>0.93799999999999994</c:v>
                </c:pt>
                <c:pt idx="14">
                  <c:v>0.91900000000000004</c:v>
                </c:pt>
                <c:pt idx="15">
                  <c:v>0.93700000000000006</c:v>
                </c:pt>
                <c:pt idx="16">
                  <c:v>0.91900000000000004</c:v>
                </c:pt>
                <c:pt idx="17">
                  <c:v>0.93700000000000006</c:v>
                </c:pt>
                <c:pt idx="18">
                  <c:v>0.91500000000000004</c:v>
                </c:pt>
                <c:pt idx="19">
                  <c:v>0.93300000000000005</c:v>
                </c:pt>
                <c:pt idx="20">
                  <c:v>0.91300000000000003</c:v>
                </c:pt>
                <c:pt idx="21">
                  <c:v>0.92700000000000005</c:v>
                </c:pt>
                <c:pt idx="22">
                  <c:v>0.90800000000000003</c:v>
                </c:pt>
                <c:pt idx="23">
                  <c:v>0.92100000000000004</c:v>
                </c:pt>
                <c:pt idx="24">
                  <c:v>0.90100000000000002</c:v>
                </c:pt>
                <c:pt idx="25">
                  <c:v>0.91500000000000004</c:v>
                </c:pt>
                <c:pt idx="26">
                  <c:v>0.89800000000000002</c:v>
                </c:pt>
                <c:pt idx="27">
                  <c:v>0.91100000000000003</c:v>
                </c:pt>
                <c:pt idx="28">
                  <c:v>0.89400000000000002</c:v>
                </c:pt>
                <c:pt idx="29">
                  <c:v>0.90800000000000003</c:v>
                </c:pt>
                <c:pt idx="30">
                  <c:v>0.89200000000000002</c:v>
                </c:pt>
                <c:pt idx="31">
                  <c:v>0.90600000000000003</c:v>
                </c:pt>
                <c:pt idx="32">
                  <c:v>0.88800000000000001</c:v>
                </c:pt>
                <c:pt idx="33">
                  <c:v>0.90400000000000003</c:v>
                </c:pt>
                <c:pt idx="34">
                  <c:v>0.88500000000000001</c:v>
                </c:pt>
                <c:pt idx="35">
                  <c:v>0.89900000000000002</c:v>
                </c:pt>
                <c:pt idx="36">
                  <c:v>0.88300000000000001</c:v>
                </c:pt>
                <c:pt idx="37">
                  <c:v>0.89800000000000002</c:v>
                </c:pt>
                <c:pt idx="38">
                  <c:v>0.879</c:v>
                </c:pt>
                <c:pt idx="39">
                  <c:v>0.89500000000000002</c:v>
                </c:pt>
                <c:pt idx="40">
                  <c:v>0.88</c:v>
                </c:pt>
                <c:pt idx="41">
                  <c:v>0.89400000000000002</c:v>
                </c:pt>
                <c:pt idx="42">
                  <c:v>0.878</c:v>
                </c:pt>
                <c:pt idx="43">
                  <c:v>0.89200000000000002</c:v>
                </c:pt>
                <c:pt idx="44">
                  <c:v>0.875</c:v>
                </c:pt>
                <c:pt idx="45">
                  <c:v>0.89</c:v>
                </c:pt>
                <c:pt idx="46">
                  <c:v>0.872</c:v>
                </c:pt>
                <c:pt idx="47">
                  <c:v>0.88900000000000001</c:v>
                </c:pt>
                <c:pt idx="48">
                  <c:v>0.874</c:v>
                </c:pt>
                <c:pt idx="49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7B-4210-BC04-1D62F5639E28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4.'!$E$206:$CZ$206</c:f>
              <c:numCache>
                <c:formatCode>0.0000</c:formatCode>
                <c:ptCount val="100"/>
                <c:pt idx="0">
                  <c:v>0.98899999999999999</c:v>
                </c:pt>
                <c:pt idx="1">
                  <c:v>0.997</c:v>
                </c:pt>
                <c:pt idx="2">
                  <c:v>0.98199999999999998</c:v>
                </c:pt>
                <c:pt idx="3">
                  <c:v>0.98899999999999999</c:v>
                </c:pt>
                <c:pt idx="4">
                  <c:v>0.97199999999999998</c:v>
                </c:pt>
                <c:pt idx="5">
                  <c:v>0.98</c:v>
                </c:pt>
                <c:pt idx="6">
                  <c:v>0.96599999999999997</c:v>
                </c:pt>
                <c:pt idx="7">
                  <c:v>0.98799999999999999</c:v>
                </c:pt>
                <c:pt idx="8">
                  <c:v>0.98</c:v>
                </c:pt>
                <c:pt idx="9">
                  <c:v>0.996</c:v>
                </c:pt>
                <c:pt idx="10">
                  <c:v>0.98699999999999999</c:v>
                </c:pt>
                <c:pt idx="11">
                  <c:v>1</c:v>
                </c:pt>
                <c:pt idx="12">
                  <c:v>0.98899999999999999</c:v>
                </c:pt>
                <c:pt idx="13">
                  <c:v>1.0009999999999999</c:v>
                </c:pt>
                <c:pt idx="14">
                  <c:v>0.99</c:v>
                </c:pt>
                <c:pt idx="15">
                  <c:v>0.996</c:v>
                </c:pt>
                <c:pt idx="16">
                  <c:v>0.97799999999999998</c:v>
                </c:pt>
                <c:pt idx="17">
                  <c:v>0.98</c:v>
                </c:pt>
                <c:pt idx="18">
                  <c:v>0.96399999999999997</c:v>
                </c:pt>
                <c:pt idx="19">
                  <c:v>0.97099999999999997</c:v>
                </c:pt>
                <c:pt idx="20">
                  <c:v>0.95799999999999996</c:v>
                </c:pt>
                <c:pt idx="21">
                  <c:v>0.96399999999999997</c:v>
                </c:pt>
                <c:pt idx="22">
                  <c:v>0.95299999999999996</c:v>
                </c:pt>
                <c:pt idx="23">
                  <c:v>0.95799999999999996</c:v>
                </c:pt>
                <c:pt idx="24">
                  <c:v>0.94499999999999995</c:v>
                </c:pt>
                <c:pt idx="25">
                  <c:v>0.95299999999999996</c:v>
                </c:pt>
                <c:pt idx="26">
                  <c:v>0.94199999999999995</c:v>
                </c:pt>
                <c:pt idx="27">
                  <c:v>0.94799999999999995</c:v>
                </c:pt>
                <c:pt idx="28">
                  <c:v>0.94</c:v>
                </c:pt>
                <c:pt idx="29">
                  <c:v>0.94599999999999995</c:v>
                </c:pt>
                <c:pt idx="30">
                  <c:v>0.93799999999999994</c:v>
                </c:pt>
                <c:pt idx="31">
                  <c:v>0.94199999999999995</c:v>
                </c:pt>
                <c:pt idx="32">
                  <c:v>0.93500000000000005</c:v>
                </c:pt>
                <c:pt idx="33">
                  <c:v>0.93799999999999994</c:v>
                </c:pt>
                <c:pt idx="34">
                  <c:v>0.92900000000000005</c:v>
                </c:pt>
                <c:pt idx="35">
                  <c:v>0.93600000000000005</c:v>
                </c:pt>
                <c:pt idx="36">
                  <c:v>0.92800000000000005</c:v>
                </c:pt>
                <c:pt idx="37">
                  <c:v>0.93200000000000005</c:v>
                </c:pt>
                <c:pt idx="38">
                  <c:v>0.92300000000000004</c:v>
                </c:pt>
                <c:pt idx="39">
                  <c:v>0.92700000000000005</c:v>
                </c:pt>
                <c:pt idx="40">
                  <c:v>0.92100000000000004</c:v>
                </c:pt>
                <c:pt idx="41">
                  <c:v>0.92500000000000004</c:v>
                </c:pt>
                <c:pt idx="42">
                  <c:v>0.92</c:v>
                </c:pt>
                <c:pt idx="43">
                  <c:v>0.92200000000000004</c:v>
                </c:pt>
                <c:pt idx="44">
                  <c:v>0.91400000000000003</c:v>
                </c:pt>
                <c:pt idx="45">
                  <c:v>0.92</c:v>
                </c:pt>
                <c:pt idx="46">
                  <c:v>0.91300000000000003</c:v>
                </c:pt>
                <c:pt idx="47">
                  <c:v>0.91800000000000004</c:v>
                </c:pt>
                <c:pt idx="48">
                  <c:v>0.90900000000000003</c:v>
                </c:pt>
                <c:pt idx="49">
                  <c:v>0.91600000000000004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7B-4210-BC04-1D62F563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V0 (0-200)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4.'!$G$17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4.'!$H$18:$H$29</c:f>
                <c:numCache>
                  <c:formatCode>General</c:formatCode>
                  <c:ptCount val="12"/>
                  <c:pt idx="0">
                    <c:v>1.8539241560852439E-4</c:v>
                  </c:pt>
                  <c:pt idx="1">
                    <c:v>7.3712779680195245E-5</c:v>
                  </c:pt>
                  <c:pt idx="2">
                    <c:v>1.5912494647046711E-5</c:v>
                  </c:pt>
                  <c:pt idx="3">
                    <c:v>9.0559906445986086E-5</c:v>
                  </c:pt>
                  <c:pt idx="4">
                    <c:v>4.7980635585519245E-5</c:v>
                  </c:pt>
                  <c:pt idx="5">
                    <c:v>7.1125304510999526E-5</c:v>
                  </c:pt>
                  <c:pt idx="6">
                    <c:v>1.8579625899941258E-4</c:v>
                  </c:pt>
                  <c:pt idx="7">
                    <c:v>5.3501495824711748E-5</c:v>
                  </c:pt>
                  <c:pt idx="8">
                    <c:v>1.1394660562147045E-4</c:v>
                  </c:pt>
                  <c:pt idx="9">
                    <c:v>1.590245535101258E-4</c:v>
                  </c:pt>
                  <c:pt idx="10">
                    <c:v>2.3009148475432501E-4</c:v>
                  </c:pt>
                  <c:pt idx="11">
                    <c:v>1.2477574185382949E-4</c:v>
                  </c:pt>
                </c:numCache>
              </c:numRef>
            </c:plus>
            <c:minus>
              <c:numRef>
                <c:f>'Auswertung Kinetik 4.'!$H$18:$H$29</c:f>
                <c:numCache>
                  <c:formatCode>General</c:formatCode>
                  <c:ptCount val="12"/>
                  <c:pt idx="0">
                    <c:v>1.8539241560852439E-4</c:v>
                  </c:pt>
                  <c:pt idx="1">
                    <c:v>7.3712779680195245E-5</c:v>
                  </c:pt>
                  <c:pt idx="2">
                    <c:v>1.5912494647046711E-5</c:v>
                  </c:pt>
                  <c:pt idx="3">
                    <c:v>9.0559906445986086E-5</c:v>
                  </c:pt>
                  <c:pt idx="4">
                    <c:v>4.7980635585519245E-5</c:v>
                  </c:pt>
                  <c:pt idx="5">
                    <c:v>7.1125304510999526E-5</c:v>
                  </c:pt>
                  <c:pt idx="6">
                    <c:v>1.8579625899941258E-4</c:v>
                  </c:pt>
                  <c:pt idx="7">
                    <c:v>5.3501495824711748E-5</c:v>
                  </c:pt>
                  <c:pt idx="8">
                    <c:v>1.1394660562147045E-4</c:v>
                  </c:pt>
                  <c:pt idx="9">
                    <c:v>1.590245535101258E-4</c:v>
                  </c:pt>
                  <c:pt idx="10">
                    <c:v>2.3009148475432501E-4</c:v>
                  </c:pt>
                  <c:pt idx="11">
                    <c:v>1.2477574185382949E-4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4.'!$B$18:$B$29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4.'!$G$18:$G$29</c:f>
              <c:numCache>
                <c:formatCode>General</c:formatCode>
                <c:ptCount val="12"/>
                <c:pt idx="0">
                  <c:v>1.3331748587699333E-3</c:v>
                </c:pt>
                <c:pt idx="1">
                  <c:v>1.2996686649363418E-3</c:v>
                </c:pt>
                <c:pt idx="2">
                  <c:v>1.2795560075758289E-3</c:v>
                </c:pt>
                <c:pt idx="3">
                  <c:v>1.2918330577939249E-3</c:v>
                </c:pt>
                <c:pt idx="4">
                  <c:v>1.0613557341283997E-3</c:v>
                </c:pt>
                <c:pt idx="5">
                  <c:v>1.0602479883330621E-3</c:v>
                </c:pt>
                <c:pt idx="6">
                  <c:v>1.0584378534692028E-3</c:v>
                </c:pt>
                <c:pt idx="7">
                  <c:v>7.928741754952474E-4</c:v>
                </c:pt>
                <c:pt idx="8">
                  <c:v>6.8173822810536336E-4</c:v>
                </c:pt>
                <c:pt idx="9">
                  <c:v>6.3404454883323423E-4</c:v>
                </c:pt>
                <c:pt idx="10">
                  <c:v>4.9082996825636964E-4</c:v>
                </c:pt>
                <c:pt idx="11">
                  <c:v>2.3638988639981614E-4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A-4FB4-B6A0-E569C3DA0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6.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4.'!$E$114:$CZ$114</c:f>
              <c:numCache>
                <c:formatCode>0.0000</c:formatCode>
                <c:ptCount val="100"/>
                <c:pt idx="0">
                  <c:v>1.0349999999999999</c:v>
                </c:pt>
                <c:pt idx="1">
                  <c:v>1.0049999999999999</c:v>
                </c:pt>
                <c:pt idx="2">
                  <c:v>0.99199999999999999</c:v>
                </c:pt>
                <c:pt idx="3">
                  <c:v>0.96299999999999997</c:v>
                </c:pt>
                <c:pt idx="4">
                  <c:v>0.95599999999999996</c:v>
                </c:pt>
                <c:pt idx="5">
                  <c:v>0.93600000000000005</c:v>
                </c:pt>
                <c:pt idx="6">
                  <c:v>0.93100000000000005</c:v>
                </c:pt>
                <c:pt idx="7">
                  <c:v>0.91300000000000003</c:v>
                </c:pt>
                <c:pt idx="8">
                  <c:v>0.91</c:v>
                </c:pt>
                <c:pt idx="9">
                  <c:v>0.89300000000000002</c:v>
                </c:pt>
                <c:pt idx="10">
                  <c:v>0.89100000000000001</c:v>
                </c:pt>
                <c:pt idx="11">
                  <c:v>0.875</c:v>
                </c:pt>
                <c:pt idx="12">
                  <c:v>0.871</c:v>
                </c:pt>
                <c:pt idx="13">
                  <c:v>0.85899999999999999</c:v>
                </c:pt>
                <c:pt idx="14">
                  <c:v>0.85399999999999998</c:v>
                </c:pt>
                <c:pt idx="15">
                  <c:v>0.83599999999999997</c:v>
                </c:pt>
                <c:pt idx="16">
                  <c:v>0.83299999999999996</c:v>
                </c:pt>
                <c:pt idx="17">
                  <c:v>0.81699999999999995</c:v>
                </c:pt>
                <c:pt idx="18">
                  <c:v>0.81200000000000006</c:v>
                </c:pt>
                <c:pt idx="19">
                  <c:v>0.79300000000000004</c:v>
                </c:pt>
                <c:pt idx="20">
                  <c:v>0.78800000000000003</c:v>
                </c:pt>
                <c:pt idx="21">
                  <c:v>0.77200000000000002</c:v>
                </c:pt>
                <c:pt idx="22">
                  <c:v>0.76600000000000001</c:v>
                </c:pt>
                <c:pt idx="23">
                  <c:v>0.753</c:v>
                </c:pt>
                <c:pt idx="24">
                  <c:v>0.747</c:v>
                </c:pt>
                <c:pt idx="25">
                  <c:v>0.73099999999999998</c:v>
                </c:pt>
                <c:pt idx="26">
                  <c:v>0.72599999999999998</c:v>
                </c:pt>
                <c:pt idx="27">
                  <c:v>0.71299999999999997</c:v>
                </c:pt>
                <c:pt idx="28">
                  <c:v>0.70599999999999996</c:v>
                </c:pt>
                <c:pt idx="29">
                  <c:v>0.69399999999999995</c:v>
                </c:pt>
                <c:pt idx="30">
                  <c:v>0.68799999999999994</c:v>
                </c:pt>
                <c:pt idx="31">
                  <c:v>0.67700000000000005</c:v>
                </c:pt>
                <c:pt idx="32">
                  <c:v>0.66800000000000004</c:v>
                </c:pt>
                <c:pt idx="33">
                  <c:v>0.65900000000000003</c:v>
                </c:pt>
                <c:pt idx="34">
                  <c:v>0.65400000000000003</c:v>
                </c:pt>
                <c:pt idx="35">
                  <c:v>0.64100000000000001</c:v>
                </c:pt>
                <c:pt idx="36">
                  <c:v>0.63500000000000001</c:v>
                </c:pt>
                <c:pt idx="37">
                  <c:v>0.626</c:v>
                </c:pt>
                <c:pt idx="38">
                  <c:v>0.62</c:v>
                </c:pt>
                <c:pt idx="39">
                  <c:v>0.61099999999999999</c:v>
                </c:pt>
                <c:pt idx="40">
                  <c:v>0.60699999999999998</c:v>
                </c:pt>
                <c:pt idx="41">
                  <c:v>0.59599999999999997</c:v>
                </c:pt>
                <c:pt idx="42">
                  <c:v>0.59199999999999997</c:v>
                </c:pt>
                <c:pt idx="43">
                  <c:v>0.58199999999999996</c:v>
                </c:pt>
                <c:pt idx="44">
                  <c:v>0.57799999999999996</c:v>
                </c:pt>
                <c:pt idx="45">
                  <c:v>0.56899999999999995</c:v>
                </c:pt>
                <c:pt idx="46">
                  <c:v>0.56499999999999995</c:v>
                </c:pt>
                <c:pt idx="47">
                  <c:v>0.55400000000000005</c:v>
                </c:pt>
                <c:pt idx="48">
                  <c:v>0.55200000000000005</c:v>
                </c:pt>
                <c:pt idx="49">
                  <c:v>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A-4863-9FD6-43D0A66733A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4.'!$E$115:$CZ$115</c:f>
              <c:numCache>
                <c:formatCode>0.0000</c:formatCode>
                <c:ptCount val="100"/>
                <c:pt idx="0">
                  <c:v>1.006</c:v>
                </c:pt>
                <c:pt idx="1">
                  <c:v>0.99</c:v>
                </c:pt>
                <c:pt idx="2">
                  <c:v>0.97899999999999998</c:v>
                </c:pt>
                <c:pt idx="3">
                  <c:v>0.97099999999999997</c:v>
                </c:pt>
                <c:pt idx="4">
                  <c:v>0.95599999999999996</c:v>
                </c:pt>
                <c:pt idx="5">
                  <c:v>0.94599999999999995</c:v>
                </c:pt>
                <c:pt idx="6">
                  <c:v>0.93</c:v>
                </c:pt>
                <c:pt idx="7">
                  <c:v>0.92700000000000005</c:v>
                </c:pt>
                <c:pt idx="8">
                  <c:v>0.91100000000000003</c:v>
                </c:pt>
                <c:pt idx="9">
                  <c:v>0.90400000000000003</c:v>
                </c:pt>
                <c:pt idx="10">
                  <c:v>0.88700000000000001</c:v>
                </c:pt>
                <c:pt idx="11">
                  <c:v>0.879</c:v>
                </c:pt>
                <c:pt idx="12">
                  <c:v>0.86499999999999999</c:v>
                </c:pt>
                <c:pt idx="13">
                  <c:v>0.85399999999999998</c:v>
                </c:pt>
                <c:pt idx="14">
                  <c:v>0.84199999999999997</c:v>
                </c:pt>
                <c:pt idx="15">
                  <c:v>0.83299999999999996</c:v>
                </c:pt>
                <c:pt idx="16">
                  <c:v>0.81899999999999995</c:v>
                </c:pt>
                <c:pt idx="17">
                  <c:v>0.81100000000000005</c:v>
                </c:pt>
                <c:pt idx="18">
                  <c:v>0.79900000000000004</c:v>
                </c:pt>
                <c:pt idx="19">
                  <c:v>0.79200000000000004</c:v>
                </c:pt>
                <c:pt idx="20">
                  <c:v>0.78400000000000003</c:v>
                </c:pt>
                <c:pt idx="21">
                  <c:v>0.78100000000000003</c:v>
                </c:pt>
                <c:pt idx="22">
                  <c:v>0.77300000000000002</c:v>
                </c:pt>
                <c:pt idx="23">
                  <c:v>0.77</c:v>
                </c:pt>
                <c:pt idx="24">
                  <c:v>0.76400000000000001</c:v>
                </c:pt>
                <c:pt idx="25">
                  <c:v>0.76</c:v>
                </c:pt>
                <c:pt idx="26">
                  <c:v>0.752</c:v>
                </c:pt>
                <c:pt idx="27">
                  <c:v>0.747</c:v>
                </c:pt>
                <c:pt idx="28">
                  <c:v>0.73899999999999999</c:v>
                </c:pt>
                <c:pt idx="29">
                  <c:v>0.73299999999999998</c:v>
                </c:pt>
                <c:pt idx="30">
                  <c:v>0.72399999999999998</c:v>
                </c:pt>
                <c:pt idx="31">
                  <c:v>0.71899999999999997</c:v>
                </c:pt>
                <c:pt idx="32">
                  <c:v>0.70799999999999996</c:v>
                </c:pt>
                <c:pt idx="33">
                  <c:v>0.70299999999999996</c:v>
                </c:pt>
                <c:pt idx="34">
                  <c:v>0.69299999999999995</c:v>
                </c:pt>
                <c:pt idx="35">
                  <c:v>0.68500000000000005</c:v>
                </c:pt>
                <c:pt idx="36">
                  <c:v>0.68100000000000005</c:v>
                </c:pt>
                <c:pt idx="37">
                  <c:v>0.67100000000000004</c:v>
                </c:pt>
                <c:pt idx="38">
                  <c:v>0.66400000000000003</c:v>
                </c:pt>
                <c:pt idx="39">
                  <c:v>0.65700000000000003</c:v>
                </c:pt>
                <c:pt idx="40">
                  <c:v>0.65</c:v>
                </c:pt>
                <c:pt idx="41">
                  <c:v>0.64500000000000002</c:v>
                </c:pt>
                <c:pt idx="42">
                  <c:v>0.63800000000000001</c:v>
                </c:pt>
                <c:pt idx="43">
                  <c:v>0.63100000000000001</c:v>
                </c:pt>
                <c:pt idx="44">
                  <c:v>0.624</c:v>
                </c:pt>
                <c:pt idx="45">
                  <c:v>0.61799999999999999</c:v>
                </c:pt>
                <c:pt idx="46">
                  <c:v>0.61</c:v>
                </c:pt>
                <c:pt idx="47">
                  <c:v>0.60799999999999998</c:v>
                </c:pt>
                <c:pt idx="48">
                  <c:v>0.6</c:v>
                </c:pt>
                <c:pt idx="49">
                  <c:v>0.59899999999999998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A-4863-9FD6-43D0A66733A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4.'!$E$38:$CZ$38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4.'!$E$116:$CZ$116</c:f>
              <c:numCache>
                <c:formatCode>0.0000</c:formatCode>
                <c:ptCount val="100"/>
                <c:pt idx="0">
                  <c:v>0.96599999999999997</c:v>
                </c:pt>
                <c:pt idx="1">
                  <c:v>0.96599999999999997</c:v>
                </c:pt>
                <c:pt idx="2">
                  <c:v>0.96299999999999997</c:v>
                </c:pt>
                <c:pt idx="3">
                  <c:v>0.95599999999999996</c:v>
                </c:pt>
                <c:pt idx="4">
                  <c:v>0.94799999999999995</c:v>
                </c:pt>
                <c:pt idx="5">
                  <c:v>0.93899999999999995</c:v>
                </c:pt>
                <c:pt idx="6">
                  <c:v>0.92500000000000004</c:v>
                </c:pt>
                <c:pt idx="7">
                  <c:v>0.92100000000000004</c:v>
                </c:pt>
                <c:pt idx="8">
                  <c:v>0.91200000000000003</c:v>
                </c:pt>
                <c:pt idx="9">
                  <c:v>0.90400000000000003</c:v>
                </c:pt>
                <c:pt idx="10">
                  <c:v>0.89300000000000002</c:v>
                </c:pt>
                <c:pt idx="11">
                  <c:v>0.88200000000000001</c:v>
                </c:pt>
                <c:pt idx="12">
                  <c:v>0.86899999999999999</c:v>
                </c:pt>
                <c:pt idx="13">
                  <c:v>0.85899999999999999</c:v>
                </c:pt>
                <c:pt idx="14">
                  <c:v>0.84599999999999997</c:v>
                </c:pt>
                <c:pt idx="15">
                  <c:v>0.83599999999999997</c:v>
                </c:pt>
                <c:pt idx="16">
                  <c:v>0.82399999999999995</c:v>
                </c:pt>
                <c:pt idx="17">
                  <c:v>0.81499999999999995</c:v>
                </c:pt>
                <c:pt idx="18">
                  <c:v>0.80500000000000005</c:v>
                </c:pt>
                <c:pt idx="19">
                  <c:v>0.79400000000000004</c:v>
                </c:pt>
                <c:pt idx="20">
                  <c:v>0.78500000000000003</c:v>
                </c:pt>
                <c:pt idx="21">
                  <c:v>0.77500000000000002</c:v>
                </c:pt>
                <c:pt idx="22">
                  <c:v>0.76600000000000001</c:v>
                </c:pt>
                <c:pt idx="23">
                  <c:v>0.75700000000000001</c:v>
                </c:pt>
                <c:pt idx="24">
                  <c:v>0.746</c:v>
                </c:pt>
                <c:pt idx="25">
                  <c:v>0.73799999999999999</c:v>
                </c:pt>
                <c:pt idx="26">
                  <c:v>0.73</c:v>
                </c:pt>
                <c:pt idx="27">
                  <c:v>0.72</c:v>
                </c:pt>
                <c:pt idx="28">
                  <c:v>0.71199999999999997</c:v>
                </c:pt>
                <c:pt idx="29">
                  <c:v>0.70299999999999996</c:v>
                </c:pt>
                <c:pt idx="30">
                  <c:v>0.69599999999999995</c:v>
                </c:pt>
                <c:pt idx="31">
                  <c:v>0.68600000000000005</c:v>
                </c:pt>
                <c:pt idx="32">
                  <c:v>0.67900000000000005</c:v>
                </c:pt>
                <c:pt idx="33">
                  <c:v>0.66900000000000004</c:v>
                </c:pt>
                <c:pt idx="34">
                  <c:v>0.66</c:v>
                </c:pt>
                <c:pt idx="35">
                  <c:v>0.65400000000000003</c:v>
                </c:pt>
                <c:pt idx="36">
                  <c:v>0.64700000000000002</c:v>
                </c:pt>
                <c:pt idx="37">
                  <c:v>0.63800000000000001</c:v>
                </c:pt>
                <c:pt idx="38">
                  <c:v>0.63300000000000001</c:v>
                </c:pt>
                <c:pt idx="39">
                  <c:v>0.624</c:v>
                </c:pt>
                <c:pt idx="40">
                  <c:v>0.62</c:v>
                </c:pt>
                <c:pt idx="41">
                  <c:v>0.61299999999999999</c:v>
                </c:pt>
                <c:pt idx="42">
                  <c:v>0.61</c:v>
                </c:pt>
                <c:pt idx="43">
                  <c:v>0.60199999999999998</c:v>
                </c:pt>
                <c:pt idx="44">
                  <c:v>0.59899999999999998</c:v>
                </c:pt>
                <c:pt idx="45">
                  <c:v>0.59199999999999997</c:v>
                </c:pt>
                <c:pt idx="46">
                  <c:v>0.58899999999999997</c:v>
                </c:pt>
                <c:pt idx="47">
                  <c:v>0.58099999999999996</c:v>
                </c:pt>
                <c:pt idx="48">
                  <c:v>0.57799999999999996</c:v>
                </c:pt>
                <c:pt idx="49">
                  <c:v>0.57099999999999995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4A-4863-9FD6-43D0A6673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0-100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4.'!$O$17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4.'!$H$18:$H$29</c:f>
                <c:numCache>
                  <c:formatCode>General</c:formatCode>
                  <c:ptCount val="12"/>
                  <c:pt idx="0">
                    <c:v>1.8539241560852439E-4</c:v>
                  </c:pt>
                  <c:pt idx="1">
                    <c:v>7.3712779680195245E-5</c:v>
                  </c:pt>
                  <c:pt idx="2">
                    <c:v>1.5912494647046711E-5</c:v>
                  </c:pt>
                  <c:pt idx="3">
                    <c:v>9.0559906445986086E-5</c:v>
                  </c:pt>
                  <c:pt idx="4">
                    <c:v>4.7980635585519245E-5</c:v>
                  </c:pt>
                  <c:pt idx="5">
                    <c:v>7.1125304510999526E-5</c:v>
                  </c:pt>
                  <c:pt idx="6">
                    <c:v>1.8579625899941258E-4</c:v>
                  </c:pt>
                  <c:pt idx="7">
                    <c:v>5.3501495824711748E-5</c:v>
                  </c:pt>
                  <c:pt idx="8">
                    <c:v>1.1394660562147045E-4</c:v>
                  </c:pt>
                  <c:pt idx="9">
                    <c:v>1.590245535101258E-4</c:v>
                  </c:pt>
                  <c:pt idx="10">
                    <c:v>2.3009148475432501E-4</c:v>
                  </c:pt>
                  <c:pt idx="11">
                    <c:v>1.2477574185382949E-4</c:v>
                  </c:pt>
                </c:numCache>
              </c:numRef>
            </c:plus>
            <c:minus>
              <c:numRef>
                <c:f>'Auswertung Kinetik 4.'!$H$18:$H$29</c:f>
                <c:numCache>
                  <c:formatCode>General</c:formatCode>
                  <c:ptCount val="12"/>
                  <c:pt idx="0">
                    <c:v>1.8539241560852439E-4</c:v>
                  </c:pt>
                  <c:pt idx="1">
                    <c:v>7.3712779680195245E-5</c:v>
                  </c:pt>
                  <c:pt idx="2">
                    <c:v>1.5912494647046711E-5</c:v>
                  </c:pt>
                  <c:pt idx="3">
                    <c:v>9.0559906445986086E-5</c:v>
                  </c:pt>
                  <c:pt idx="4">
                    <c:v>4.7980635585519245E-5</c:v>
                  </c:pt>
                  <c:pt idx="5">
                    <c:v>7.1125304510999526E-5</c:v>
                  </c:pt>
                  <c:pt idx="6">
                    <c:v>1.8579625899941258E-4</c:v>
                  </c:pt>
                  <c:pt idx="7">
                    <c:v>5.3501495824711748E-5</c:v>
                  </c:pt>
                  <c:pt idx="8">
                    <c:v>1.1394660562147045E-4</c:v>
                  </c:pt>
                  <c:pt idx="9">
                    <c:v>1.590245535101258E-4</c:v>
                  </c:pt>
                  <c:pt idx="10">
                    <c:v>2.3009148475432501E-4</c:v>
                  </c:pt>
                  <c:pt idx="11">
                    <c:v>1.2477574185382949E-4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4.'!$B$18:$B$29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4.'!$O$18:$O$29</c:f>
              <c:numCache>
                <c:formatCode>General</c:formatCode>
                <c:ptCount val="12"/>
                <c:pt idx="0">
                  <c:v>1.4971805999072028E-3</c:v>
                </c:pt>
                <c:pt idx="1">
                  <c:v>1.3950844728294982E-3</c:v>
                </c:pt>
                <c:pt idx="2">
                  <c:v>1.4044078713938695E-3</c:v>
                </c:pt>
                <c:pt idx="3">
                  <c:v>1.5558748874150488E-3</c:v>
                </c:pt>
                <c:pt idx="4">
                  <c:v>1.2037146210322333E-3</c:v>
                </c:pt>
                <c:pt idx="5">
                  <c:v>1.1023035563197676E-3</c:v>
                </c:pt>
                <c:pt idx="6">
                  <c:v>1.2613253636835058E-3</c:v>
                </c:pt>
                <c:pt idx="7">
                  <c:v>8.8666448320095983E-4</c:v>
                </c:pt>
                <c:pt idx="8">
                  <c:v>7.7593547858838903E-4</c:v>
                </c:pt>
                <c:pt idx="9">
                  <c:v>9.5274980212341936E-4</c:v>
                </c:pt>
                <c:pt idx="10">
                  <c:v>5.6217964464095639E-4</c:v>
                </c:pt>
                <c:pt idx="11">
                  <c:v>2.4604656240617912E-4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4-4938-822E-94B8FE230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5.'!$E$39:$CZ$39</c:f>
              <c:numCache>
                <c:formatCode>0.0000</c:formatCode>
                <c:ptCount val="100"/>
                <c:pt idx="0">
                  <c:v>0.876</c:v>
                </c:pt>
                <c:pt idx="1">
                  <c:v>0.85899999999999999</c:v>
                </c:pt>
                <c:pt idx="2">
                  <c:v>0.85</c:v>
                </c:pt>
                <c:pt idx="3">
                  <c:v>0.83</c:v>
                </c:pt>
                <c:pt idx="4">
                  <c:v>0.81699999999999995</c:v>
                </c:pt>
                <c:pt idx="5">
                  <c:v>0.80400000000000005</c:v>
                </c:pt>
                <c:pt idx="6">
                  <c:v>0.79</c:v>
                </c:pt>
                <c:pt idx="7">
                  <c:v>0.77700000000000002</c:v>
                </c:pt>
                <c:pt idx="8">
                  <c:v>0.76300000000000001</c:v>
                </c:pt>
                <c:pt idx="9">
                  <c:v>0.747</c:v>
                </c:pt>
                <c:pt idx="10">
                  <c:v>0.73199999999999998</c:v>
                </c:pt>
                <c:pt idx="11">
                  <c:v>0.71199999999999997</c:v>
                </c:pt>
                <c:pt idx="12">
                  <c:v>0.69499999999999995</c:v>
                </c:pt>
                <c:pt idx="13">
                  <c:v>0.67800000000000005</c:v>
                </c:pt>
                <c:pt idx="14">
                  <c:v>0.66300000000000003</c:v>
                </c:pt>
                <c:pt idx="15">
                  <c:v>0.64500000000000002</c:v>
                </c:pt>
                <c:pt idx="16">
                  <c:v>0.63</c:v>
                </c:pt>
                <c:pt idx="17">
                  <c:v>0.61199999999999999</c:v>
                </c:pt>
                <c:pt idx="18">
                  <c:v>0.59699999999999998</c:v>
                </c:pt>
                <c:pt idx="19">
                  <c:v>0.58299999999999996</c:v>
                </c:pt>
                <c:pt idx="20">
                  <c:v>0.56699999999999995</c:v>
                </c:pt>
                <c:pt idx="21">
                  <c:v>0.55200000000000005</c:v>
                </c:pt>
                <c:pt idx="22">
                  <c:v>0.53900000000000003</c:v>
                </c:pt>
                <c:pt idx="23">
                  <c:v>0.52300000000000002</c:v>
                </c:pt>
                <c:pt idx="24">
                  <c:v>0.50800000000000001</c:v>
                </c:pt>
                <c:pt idx="25">
                  <c:v>0.49399999999999999</c:v>
                </c:pt>
                <c:pt idx="26">
                  <c:v>0.48</c:v>
                </c:pt>
                <c:pt idx="27">
                  <c:v>0.46500000000000002</c:v>
                </c:pt>
                <c:pt idx="28">
                  <c:v>0.45100000000000001</c:v>
                </c:pt>
                <c:pt idx="29">
                  <c:v>0.437</c:v>
                </c:pt>
                <c:pt idx="30">
                  <c:v>0.42399999999999999</c:v>
                </c:pt>
                <c:pt idx="31">
                  <c:v>0.41</c:v>
                </c:pt>
                <c:pt idx="32">
                  <c:v>0.39700000000000002</c:v>
                </c:pt>
                <c:pt idx="33">
                  <c:v>0.38400000000000001</c:v>
                </c:pt>
                <c:pt idx="34">
                  <c:v>0.372</c:v>
                </c:pt>
                <c:pt idx="35">
                  <c:v>0.35899999999999999</c:v>
                </c:pt>
                <c:pt idx="36">
                  <c:v>0.34699999999999998</c:v>
                </c:pt>
                <c:pt idx="37">
                  <c:v>0.33600000000000002</c:v>
                </c:pt>
                <c:pt idx="38">
                  <c:v>0.32300000000000001</c:v>
                </c:pt>
                <c:pt idx="39">
                  <c:v>0.313</c:v>
                </c:pt>
                <c:pt idx="40">
                  <c:v>0.30199999999999999</c:v>
                </c:pt>
                <c:pt idx="41">
                  <c:v>0.29299999999999998</c:v>
                </c:pt>
                <c:pt idx="42">
                  <c:v>0.28199999999999997</c:v>
                </c:pt>
                <c:pt idx="43">
                  <c:v>0.27500000000000002</c:v>
                </c:pt>
                <c:pt idx="44">
                  <c:v>0.26500000000000001</c:v>
                </c:pt>
                <c:pt idx="45">
                  <c:v>0.25900000000000001</c:v>
                </c:pt>
                <c:pt idx="46">
                  <c:v>0.249</c:v>
                </c:pt>
                <c:pt idx="47">
                  <c:v>0.24399999999999999</c:v>
                </c:pt>
                <c:pt idx="48">
                  <c:v>0.23499999999999999</c:v>
                </c:pt>
                <c:pt idx="49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4-412D-8EFD-418BEC89FAA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5.'!$E$40:$CZ$40</c:f>
              <c:numCache>
                <c:formatCode>0.0000</c:formatCode>
                <c:ptCount val="100"/>
                <c:pt idx="0">
                  <c:v>0.89300000000000002</c:v>
                </c:pt>
                <c:pt idx="1">
                  <c:v>0.87</c:v>
                </c:pt>
                <c:pt idx="2">
                  <c:v>0.84699999999999998</c:v>
                </c:pt>
                <c:pt idx="3">
                  <c:v>0.83099999999999996</c:v>
                </c:pt>
                <c:pt idx="4">
                  <c:v>0.81</c:v>
                </c:pt>
                <c:pt idx="5">
                  <c:v>0.79100000000000004</c:v>
                </c:pt>
                <c:pt idx="6">
                  <c:v>0.77100000000000002</c:v>
                </c:pt>
                <c:pt idx="7">
                  <c:v>0.75700000000000001</c:v>
                </c:pt>
                <c:pt idx="8">
                  <c:v>0.73799999999999999</c:v>
                </c:pt>
                <c:pt idx="9">
                  <c:v>0.72399999999999998</c:v>
                </c:pt>
                <c:pt idx="10">
                  <c:v>0.71099999999999997</c:v>
                </c:pt>
                <c:pt idx="11">
                  <c:v>0.69699999999999995</c:v>
                </c:pt>
                <c:pt idx="12">
                  <c:v>0.68100000000000005</c:v>
                </c:pt>
                <c:pt idx="13">
                  <c:v>0.67</c:v>
                </c:pt>
                <c:pt idx="14">
                  <c:v>0.65400000000000003</c:v>
                </c:pt>
                <c:pt idx="15">
                  <c:v>0.64300000000000002</c:v>
                </c:pt>
                <c:pt idx="16">
                  <c:v>0.625</c:v>
                </c:pt>
                <c:pt idx="17">
                  <c:v>0.61199999999999999</c:v>
                </c:pt>
                <c:pt idx="18">
                  <c:v>0.59699999999999998</c:v>
                </c:pt>
                <c:pt idx="19">
                  <c:v>0.58399999999999996</c:v>
                </c:pt>
                <c:pt idx="20">
                  <c:v>0.56799999999999995</c:v>
                </c:pt>
                <c:pt idx="21">
                  <c:v>0.55600000000000005</c:v>
                </c:pt>
                <c:pt idx="22">
                  <c:v>0.54</c:v>
                </c:pt>
                <c:pt idx="23">
                  <c:v>0.52800000000000002</c:v>
                </c:pt>
                <c:pt idx="24">
                  <c:v>0.51200000000000001</c:v>
                </c:pt>
                <c:pt idx="25">
                  <c:v>0.501</c:v>
                </c:pt>
                <c:pt idx="26">
                  <c:v>0.48499999999999999</c:v>
                </c:pt>
                <c:pt idx="27">
                  <c:v>0.47299999999999998</c:v>
                </c:pt>
                <c:pt idx="28">
                  <c:v>0.45800000000000002</c:v>
                </c:pt>
                <c:pt idx="29">
                  <c:v>0.44700000000000001</c:v>
                </c:pt>
                <c:pt idx="30">
                  <c:v>0.43099999999999999</c:v>
                </c:pt>
                <c:pt idx="31">
                  <c:v>0.42099999999999999</c:v>
                </c:pt>
                <c:pt idx="32">
                  <c:v>0.40699999999999997</c:v>
                </c:pt>
                <c:pt idx="33">
                  <c:v>0.39500000000000002</c:v>
                </c:pt>
                <c:pt idx="34">
                  <c:v>0.38200000000000001</c:v>
                </c:pt>
                <c:pt idx="35">
                  <c:v>0.371</c:v>
                </c:pt>
                <c:pt idx="36">
                  <c:v>0.35799999999999998</c:v>
                </c:pt>
                <c:pt idx="37">
                  <c:v>0.34899999999999998</c:v>
                </c:pt>
                <c:pt idx="38">
                  <c:v>0.33600000000000002</c:v>
                </c:pt>
                <c:pt idx="39">
                  <c:v>0.32800000000000001</c:v>
                </c:pt>
                <c:pt idx="40">
                  <c:v>0.316</c:v>
                </c:pt>
                <c:pt idx="41">
                  <c:v>0.308</c:v>
                </c:pt>
                <c:pt idx="42">
                  <c:v>0.29799999999999999</c:v>
                </c:pt>
                <c:pt idx="43">
                  <c:v>0.29199999999999998</c:v>
                </c:pt>
                <c:pt idx="44">
                  <c:v>0.28199999999999997</c:v>
                </c:pt>
                <c:pt idx="45">
                  <c:v>0.27600000000000002</c:v>
                </c:pt>
                <c:pt idx="46">
                  <c:v>0.26700000000000002</c:v>
                </c:pt>
                <c:pt idx="47">
                  <c:v>0.26200000000000001</c:v>
                </c:pt>
                <c:pt idx="48">
                  <c:v>0.254</c:v>
                </c:pt>
                <c:pt idx="49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4-412D-8EFD-418BEC89FAA3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5.'!$E$41:$CZ$41</c:f>
              <c:numCache>
                <c:formatCode>0.0000</c:formatCode>
                <c:ptCount val="100"/>
                <c:pt idx="0">
                  <c:v>0.93300000000000005</c:v>
                </c:pt>
                <c:pt idx="1">
                  <c:v>0.90400000000000003</c:v>
                </c:pt>
                <c:pt idx="2">
                  <c:v>0.88900000000000001</c:v>
                </c:pt>
                <c:pt idx="3">
                  <c:v>0.85699999999999998</c:v>
                </c:pt>
                <c:pt idx="4">
                  <c:v>0.82799999999999996</c:v>
                </c:pt>
                <c:pt idx="5">
                  <c:v>0.80300000000000005</c:v>
                </c:pt>
                <c:pt idx="6">
                  <c:v>0.78500000000000003</c:v>
                </c:pt>
                <c:pt idx="7">
                  <c:v>0.76400000000000001</c:v>
                </c:pt>
                <c:pt idx="8">
                  <c:v>0.751</c:v>
                </c:pt>
                <c:pt idx="9">
                  <c:v>0.73399999999999999</c:v>
                </c:pt>
                <c:pt idx="10">
                  <c:v>0.72</c:v>
                </c:pt>
                <c:pt idx="11">
                  <c:v>0.70299999999999996</c:v>
                </c:pt>
                <c:pt idx="12">
                  <c:v>0.69199999999999995</c:v>
                </c:pt>
                <c:pt idx="13">
                  <c:v>0.67400000000000004</c:v>
                </c:pt>
                <c:pt idx="14">
                  <c:v>0.66200000000000003</c:v>
                </c:pt>
                <c:pt idx="15">
                  <c:v>0.64400000000000002</c:v>
                </c:pt>
                <c:pt idx="16">
                  <c:v>0.63300000000000001</c:v>
                </c:pt>
                <c:pt idx="17">
                  <c:v>0.61299999999999999</c:v>
                </c:pt>
                <c:pt idx="18">
                  <c:v>0.59899999999999998</c:v>
                </c:pt>
                <c:pt idx="19">
                  <c:v>0.58199999999999996</c:v>
                </c:pt>
                <c:pt idx="20">
                  <c:v>0.56899999999999995</c:v>
                </c:pt>
                <c:pt idx="21">
                  <c:v>0.55100000000000005</c:v>
                </c:pt>
                <c:pt idx="22">
                  <c:v>0.53700000000000003</c:v>
                </c:pt>
                <c:pt idx="23">
                  <c:v>0.52</c:v>
                </c:pt>
                <c:pt idx="24">
                  <c:v>0.50700000000000001</c:v>
                </c:pt>
                <c:pt idx="25">
                  <c:v>0.49199999999999999</c:v>
                </c:pt>
                <c:pt idx="26">
                  <c:v>0.47699999999999998</c:v>
                </c:pt>
                <c:pt idx="27">
                  <c:v>0.46200000000000002</c:v>
                </c:pt>
                <c:pt idx="28">
                  <c:v>0.44800000000000001</c:v>
                </c:pt>
                <c:pt idx="29">
                  <c:v>0.434</c:v>
                </c:pt>
                <c:pt idx="30">
                  <c:v>0.42099999999999999</c:v>
                </c:pt>
                <c:pt idx="31">
                  <c:v>0.40600000000000003</c:v>
                </c:pt>
                <c:pt idx="32">
                  <c:v>0.39400000000000002</c:v>
                </c:pt>
                <c:pt idx="33">
                  <c:v>0.38</c:v>
                </c:pt>
                <c:pt idx="34">
                  <c:v>0.37</c:v>
                </c:pt>
                <c:pt idx="35">
                  <c:v>0.35599999999999998</c:v>
                </c:pt>
                <c:pt idx="36">
                  <c:v>0.34499999999999997</c:v>
                </c:pt>
                <c:pt idx="37">
                  <c:v>0.33200000000000002</c:v>
                </c:pt>
                <c:pt idx="38">
                  <c:v>0.32200000000000001</c:v>
                </c:pt>
                <c:pt idx="39">
                  <c:v>0.309</c:v>
                </c:pt>
                <c:pt idx="40">
                  <c:v>0.3</c:v>
                </c:pt>
                <c:pt idx="41">
                  <c:v>0.28899999999999998</c:v>
                </c:pt>
                <c:pt idx="42">
                  <c:v>0.28000000000000003</c:v>
                </c:pt>
                <c:pt idx="43">
                  <c:v>0.27100000000000002</c:v>
                </c:pt>
                <c:pt idx="44">
                  <c:v>0.26300000000000001</c:v>
                </c:pt>
                <c:pt idx="45">
                  <c:v>0.254</c:v>
                </c:pt>
                <c:pt idx="46">
                  <c:v>0.247</c:v>
                </c:pt>
                <c:pt idx="47">
                  <c:v>0.24</c:v>
                </c:pt>
                <c:pt idx="48">
                  <c:v>0.23300000000000001</c:v>
                </c:pt>
                <c:pt idx="49">
                  <c:v>0.22700000000000001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74-412D-8EFD-418BEC89F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5.'!$E$43:$CZ$43</c:f>
                <c:numCache>
                  <c:formatCode>General</c:formatCode>
                  <c:ptCount val="100"/>
                  <c:pt idx="0">
                    <c:v>2.9263173671584815E-2</c:v>
                  </c:pt>
                  <c:pt idx="1">
                    <c:v>2.3459184413217232E-2</c:v>
                  </c:pt>
                  <c:pt idx="2">
                    <c:v>2.3430749027719983E-2</c:v>
                  </c:pt>
                  <c:pt idx="3">
                    <c:v>1.5307950004273393E-2</c:v>
                  </c:pt>
                  <c:pt idx="4">
                    <c:v>9.0737717258774237E-3</c:v>
                  </c:pt>
                  <c:pt idx="5">
                    <c:v>7.234178138070241E-3</c:v>
                  </c:pt>
                  <c:pt idx="6">
                    <c:v>9.8488578017961129E-3</c:v>
                  </c:pt>
                  <c:pt idx="7">
                    <c:v>1.0148891565092228E-2</c:v>
                  </c:pt>
                  <c:pt idx="8">
                    <c:v>1.2503332889007379E-2</c:v>
                  </c:pt>
                  <c:pt idx="9">
                    <c:v>1.1532562594670807E-2</c:v>
                  </c:pt>
                  <c:pt idx="10">
                    <c:v>1.0535653752852748E-2</c:v>
                  </c:pt>
                  <c:pt idx="11">
                    <c:v>7.549834435270757E-3</c:v>
                  </c:pt>
                  <c:pt idx="12">
                    <c:v>7.3711147958319375E-3</c:v>
                  </c:pt>
                  <c:pt idx="13">
                    <c:v>4.0000000000000036E-3</c:v>
                  </c:pt>
                  <c:pt idx="14">
                    <c:v>4.9328828623162518E-3</c:v>
                  </c:pt>
                  <c:pt idx="15">
                    <c:v>1.0000000000000009E-3</c:v>
                  </c:pt>
                  <c:pt idx="16">
                    <c:v>4.0414518843273836E-3</c:v>
                  </c:pt>
                  <c:pt idx="17">
                    <c:v>5.7735026918962634E-4</c:v>
                  </c:pt>
                  <c:pt idx="18">
                    <c:v>1.1547005383792527E-3</c:v>
                  </c:pt>
                  <c:pt idx="19">
                    <c:v>1.0000000000000009E-3</c:v>
                  </c:pt>
                  <c:pt idx="20">
                    <c:v>1.0000000000000009E-3</c:v>
                  </c:pt>
                  <c:pt idx="21">
                    <c:v>2.6457513110645929E-3</c:v>
                  </c:pt>
                  <c:pt idx="22">
                    <c:v>1.5275252316519481E-3</c:v>
                  </c:pt>
                  <c:pt idx="23">
                    <c:v>4.0414518843273836E-3</c:v>
                  </c:pt>
                  <c:pt idx="24">
                    <c:v>2.6457513110645929E-3</c:v>
                  </c:pt>
                  <c:pt idx="25">
                    <c:v>4.7258156262526127E-3</c:v>
                  </c:pt>
                  <c:pt idx="26">
                    <c:v>4.0414518843273836E-3</c:v>
                  </c:pt>
                  <c:pt idx="27">
                    <c:v>5.6862407030773008E-3</c:v>
                  </c:pt>
                  <c:pt idx="28">
                    <c:v>5.131601439446889E-3</c:v>
                  </c:pt>
                  <c:pt idx="29">
                    <c:v>6.8068592855540519E-3</c:v>
                  </c:pt>
                  <c:pt idx="30">
                    <c:v>5.131601439446889E-3</c:v>
                  </c:pt>
                  <c:pt idx="31">
                    <c:v>7.7674534651540131E-3</c:v>
                  </c:pt>
                  <c:pt idx="32">
                    <c:v>6.8068592855540198E-3</c:v>
                  </c:pt>
                  <c:pt idx="33">
                    <c:v>7.7674534651540356E-3</c:v>
                  </c:pt>
                  <c:pt idx="34">
                    <c:v>6.4291005073286427E-3</c:v>
                  </c:pt>
                  <c:pt idx="35">
                    <c:v>7.9372539331937792E-3</c:v>
                  </c:pt>
                  <c:pt idx="36">
                    <c:v>7.0000000000000071E-3</c:v>
                  </c:pt>
                  <c:pt idx="37">
                    <c:v>8.8881944173155661E-3</c:v>
                  </c:pt>
                  <c:pt idx="38">
                    <c:v>7.8102496759066605E-3</c:v>
                  </c:pt>
                  <c:pt idx="39">
                    <c:v>1.0016652800877822E-2</c:v>
                  </c:pt>
                  <c:pt idx="40">
                    <c:v>8.7177978870813556E-3</c:v>
                  </c:pt>
                  <c:pt idx="41">
                    <c:v>1.0016652800877822E-2</c:v>
                  </c:pt>
                  <c:pt idx="42">
                    <c:v>9.8657657246324845E-3</c:v>
                  </c:pt>
                  <c:pt idx="43">
                    <c:v>1.1150485789118465E-2</c:v>
                  </c:pt>
                  <c:pt idx="44">
                    <c:v>1.0440306508910528E-2</c:v>
                  </c:pt>
                  <c:pt idx="45">
                    <c:v>1.1532562594670807E-2</c:v>
                  </c:pt>
                  <c:pt idx="46">
                    <c:v>1.1015141094572214E-2</c:v>
                  </c:pt>
                  <c:pt idx="47">
                    <c:v>1.171893055416464E-2</c:v>
                  </c:pt>
                  <c:pt idx="48">
                    <c:v>1.1590225767142475E-2</c:v>
                  </c:pt>
                  <c:pt idx="49">
                    <c:v>1.2503332889007363E-2</c:v>
                  </c:pt>
                </c:numCache>
              </c:numRef>
            </c:plus>
            <c:minus>
              <c:numRef>
                <c:f>'Auswertung Kinetik 5.'!$E$43:$CZ$43</c:f>
                <c:numCache>
                  <c:formatCode>General</c:formatCode>
                  <c:ptCount val="100"/>
                  <c:pt idx="0">
                    <c:v>2.9263173671584815E-2</c:v>
                  </c:pt>
                  <c:pt idx="1">
                    <c:v>2.3459184413217232E-2</c:v>
                  </c:pt>
                  <c:pt idx="2">
                    <c:v>2.3430749027719983E-2</c:v>
                  </c:pt>
                  <c:pt idx="3">
                    <c:v>1.5307950004273393E-2</c:v>
                  </c:pt>
                  <c:pt idx="4">
                    <c:v>9.0737717258774237E-3</c:v>
                  </c:pt>
                  <c:pt idx="5">
                    <c:v>7.234178138070241E-3</c:v>
                  </c:pt>
                  <c:pt idx="6">
                    <c:v>9.8488578017961129E-3</c:v>
                  </c:pt>
                  <c:pt idx="7">
                    <c:v>1.0148891565092228E-2</c:v>
                  </c:pt>
                  <c:pt idx="8">
                    <c:v>1.2503332889007379E-2</c:v>
                  </c:pt>
                  <c:pt idx="9">
                    <c:v>1.1532562594670807E-2</c:v>
                  </c:pt>
                  <c:pt idx="10">
                    <c:v>1.0535653752852748E-2</c:v>
                  </c:pt>
                  <c:pt idx="11">
                    <c:v>7.549834435270757E-3</c:v>
                  </c:pt>
                  <c:pt idx="12">
                    <c:v>7.3711147958319375E-3</c:v>
                  </c:pt>
                  <c:pt idx="13">
                    <c:v>4.0000000000000036E-3</c:v>
                  </c:pt>
                  <c:pt idx="14">
                    <c:v>4.9328828623162518E-3</c:v>
                  </c:pt>
                  <c:pt idx="15">
                    <c:v>1.0000000000000009E-3</c:v>
                  </c:pt>
                  <c:pt idx="16">
                    <c:v>4.0414518843273836E-3</c:v>
                  </c:pt>
                  <c:pt idx="17">
                    <c:v>5.7735026918962634E-4</c:v>
                  </c:pt>
                  <c:pt idx="18">
                    <c:v>1.1547005383792527E-3</c:v>
                  </c:pt>
                  <c:pt idx="19">
                    <c:v>1.0000000000000009E-3</c:v>
                  </c:pt>
                  <c:pt idx="20">
                    <c:v>1.0000000000000009E-3</c:v>
                  </c:pt>
                  <c:pt idx="21">
                    <c:v>2.6457513110645929E-3</c:v>
                  </c:pt>
                  <c:pt idx="22">
                    <c:v>1.5275252316519481E-3</c:v>
                  </c:pt>
                  <c:pt idx="23">
                    <c:v>4.0414518843273836E-3</c:v>
                  </c:pt>
                  <c:pt idx="24">
                    <c:v>2.6457513110645929E-3</c:v>
                  </c:pt>
                  <c:pt idx="25">
                    <c:v>4.7258156262526127E-3</c:v>
                  </c:pt>
                  <c:pt idx="26">
                    <c:v>4.0414518843273836E-3</c:v>
                  </c:pt>
                  <c:pt idx="27">
                    <c:v>5.6862407030773008E-3</c:v>
                  </c:pt>
                  <c:pt idx="28">
                    <c:v>5.131601439446889E-3</c:v>
                  </c:pt>
                  <c:pt idx="29">
                    <c:v>6.8068592855540519E-3</c:v>
                  </c:pt>
                  <c:pt idx="30">
                    <c:v>5.131601439446889E-3</c:v>
                  </c:pt>
                  <c:pt idx="31">
                    <c:v>7.7674534651540131E-3</c:v>
                  </c:pt>
                  <c:pt idx="32">
                    <c:v>6.8068592855540198E-3</c:v>
                  </c:pt>
                  <c:pt idx="33">
                    <c:v>7.7674534651540356E-3</c:v>
                  </c:pt>
                  <c:pt idx="34">
                    <c:v>6.4291005073286427E-3</c:v>
                  </c:pt>
                  <c:pt idx="35">
                    <c:v>7.9372539331937792E-3</c:v>
                  </c:pt>
                  <c:pt idx="36">
                    <c:v>7.0000000000000071E-3</c:v>
                  </c:pt>
                  <c:pt idx="37">
                    <c:v>8.8881944173155661E-3</c:v>
                  </c:pt>
                  <c:pt idx="38">
                    <c:v>7.8102496759066605E-3</c:v>
                  </c:pt>
                  <c:pt idx="39">
                    <c:v>1.0016652800877822E-2</c:v>
                  </c:pt>
                  <c:pt idx="40">
                    <c:v>8.7177978870813556E-3</c:v>
                  </c:pt>
                  <c:pt idx="41">
                    <c:v>1.0016652800877822E-2</c:v>
                  </c:pt>
                  <c:pt idx="42">
                    <c:v>9.8657657246324845E-3</c:v>
                  </c:pt>
                  <c:pt idx="43">
                    <c:v>1.1150485789118465E-2</c:v>
                  </c:pt>
                  <c:pt idx="44">
                    <c:v>1.0440306508910528E-2</c:v>
                  </c:pt>
                  <c:pt idx="45">
                    <c:v>1.1532562594670807E-2</c:v>
                  </c:pt>
                  <c:pt idx="46">
                    <c:v>1.1015141094572214E-2</c:v>
                  </c:pt>
                  <c:pt idx="47">
                    <c:v>1.171893055416464E-2</c:v>
                  </c:pt>
                  <c:pt idx="48">
                    <c:v>1.1590225767142475E-2</c:v>
                  </c:pt>
                  <c:pt idx="49">
                    <c:v>1.2503332889007363E-2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5.'!$E$42:$CZ$42</c:f>
              <c:numCache>
                <c:formatCode>0.0000</c:formatCode>
                <c:ptCount val="100"/>
                <c:pt idx="0">
                  <c:v>0.90066666666666662</c:v>
                </c:pt>
                <c:pt idx="1">
                  <c:v>0.87766666666666671</c:v>
                </c:pt>
                <c:pt idx="2">
                  <c:v>0.8620000000000001</c:v>
                </c:pt>
                <c:pt idx="3">
                  <c:v>0.83933333333333326</c:v>
                </c:pt>
                <c:pt idx="4">
                  <c:v>0.81833333333333336</c:v>
                </c:pt>
                <c:pt idx="5">
                  <c:v>0.79933333333333334</c:v>
                </c:pt>
                <c:pt idx="6">
                  <c:v>0.78200000000000003</c:v>
                </c:pt>
                <c:pt idx="7">
                  <c:v>0.76600000000000001</c:v>
                </c:pt>
                <c:pt idx="8">
                  <c:v>0.75066666666666659</c:v>
                </c:pt>
                <c:pt idx="9">
                  <c:v>0.73499999999999999</c:v>
                </c:pt>
                <c:pt idx="10">
                  <c:v>0.72100000000000009</c:v>
                </c:pt>
                <c:pt idx="11">
                  <c:v>0.70399999999999985</c:v>
                </c:pt>
                <c:pt idx="12">
                  <c:v>0.68933333333333324</c:v>
                </c:pt>
                <c:pt idx="13">
                  <c:v>0.67400000000000004</c:v>
                </c:pt>
                <c:pt idx="14">
                  <c:v>0.65966666666666673</c:v>
                </c:pt>
                <c:pt idx="15">
                  <c:v>0.64400000000000002</c:v>
                </c:pt>
                <c:pt idx="16">
                  <c:v>0.6293333333333333</c:v>
                </c:pt>
                <c:pt idx="17">
                  <c:v>0.61233333333333329</c:v>
                </c:pt>
                <c:pt idx="18">
                  <c:v>0.59766666666666668</c:v>
                </c:pt>
                <c:pt idx="19">
                  <c:v>0.58299999999999985</c:v>
                </c:pt>
                <c:pt idx="20">
                  <c:v>0.56799999999999995</c:v>
                </c:pt>
                <c:pt idx="21">
                  <c:v>0.55300000000000005</c:v>
                </c:pt>
                <c:pt idx="22">
                  <c:v>0.53866666666666674</c:v>
                </c:pt>
                <c:pt idx="23">
                  <c:v>0.52366666666666672</c:v>
                </c:pt>
                <c:pt idx="24">
                  <c:v>0.50900000000000001</c:v>
                </c:pt>
                <c:pt idx="25">
                  <c:v>0.4956666666666667</c:v>
                </c:pt>
                <c:pt idx="26">
                  <c:v>0.48066666666666663</c:v>
                </c:pt>
                <c:pt idx="27">
                  <c:v>0.46666666666666662</c:v>
                </c:pt>
                <c:pt idx="28">
                  <c:v>0.45233333333333331</c:v>
                </c:pt>
                <c:pt idx="29">
                  <c:v>0.43933333333333335</c:v>
                </c:pt>
                <c:pt idx="30">
                  <c:v>0.42533333333333334</c:v>
                </c:pt>
                <c:pt idx="31">
                  <c:v>0.41233333333333338</c:v>
                </c:pt>
                <c:pt idx="32">
                  <c:v>0.39933333333333332</c:v>
                </c:pt>
                <c:pt idx="33">
                  <c:v>0.38633333333333336</c:v>
                </c:pt>
                <c:pt idx="34">
                  <c:v>0.3746666666666667</c:v>
                </c:pt>
                <c:pt idx="35">
                  <c:v>0.36199999999999993</c:v>
                </c:pt>
                <c:pt idx="36">
                  <c:v>0.34999999999999992</c:v>
                </c:pt>
                <c:pt idx="37">
                  <c:v>0.33900000000000002</c:v>
                </c:pt>
                <c:pt idx="38">
                  <c:v>0.32700000000000001</c:v>
                </c:pt>
                <c:pt idx="39">
                  <c:v>0.31666666666666665</c:v>
                </c:pt>
                <c:pt idx="40">
                  <c:v>0.30599999999999999</c:v>
                </c:pt>
                <c:pt idx="41">
                  <c:v>0.29666666666666663</c:v>
                </c:pt>
                <c:pt idx="42">
                  <c:v>0.28666666666666668</c:v>
                </c:pt>
                <c:pt idx="43">
                  <c:v>0.27933333333333332</c:v>
                </c:pt>
                <c:pt idx="44">
                  <c:v>0.26999999999999996</c:v>
                </c:pt>
                <c:pt idx="45">
                  <c:v>0.26300000000000001</c:v>
                </c:pt>
                <c:pt idx="46">
                  <c:v>0.25433333333333336</c:v>
                </c:pt>
                <c:pt idx="47">
                  <c:v>0.24866666666666667</c:v>
                </c:pt>
                <c:pt idx="48">
                  <c:v>0.24066666666666667</c:v>
                </c:pt>
                <c:pt idx="49">
                  <c:v>0.23566666666666666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B-448F-BF34-16A16FF36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5.'!$E$54:$CZ$54</c:f>
              <c:numCache>
                <c:formatCode>0.0000</c:formatCode>
                <c:ptCount val="100"/>
                <c:pt idx="0">
                  <c:v>0.879</c:v>
                </c:pt>
                <c:pt idx="1">
                  <c:v>0.85399999999999998</c:v>
                </c:pt>
                <c:pt idx="2">
                  <c:v>0.84399999999999997</c:v>
                </c:pt>
                <c:pt idx="3">
                  <c:v>0.81899999999999995</c:v>
                </c:pt>
                <c:pt idx="4">
                  <c:v>0.80800000000000005</c:v>
                </c:pt>
                <c:pt idx="5">
                  <c:v>0.79500000000000004</c:v>
                </c:pt>
                <c:pt idx="6">
                  <c:v>0.78300000000000003</c:v>
                </c:pt>
                <c:pt idx="7">
                  <c:v>0.77200000000000002</c:v>
                </c:pt>
                <c:pt idx="8">
                  <c:v>0.76</c:v>
                </c:pt>
                <c:pt idx="9">
                  <c:v>0.74299999999999999</c:v>
                </c:pt>
                <c:pt idx="10">
                  <c:v>0.72899999999999998</c:v>
                </c:pt>
                <c:pt idx="11">
                  <c:v>0.71</c:v>
                </c:pt>
                <c:pt idx="12">
                  <c:v>0.69599999999999995</c:v>
                </c:pt>
                <c:pt idx="13">
                  <c:v>0.68</c:v>
                </c:pt>
                <c:pt idx="14">
                  <c:v>0.66400000000000003</c:v>
                </c:pt>
                <c:pt idx="15">
                  <c:v>0.64700000000000002</c:v>
                </c:pt>
                <c:pt idx="16">
                  <c:v>0.63300000000000001</c:v>
                </c:pt>
                <c:pt idx="17">
                  <c:v>0.61599999999999999</c:v>
                </c:pt>
                <c:pt idx="18">
                  <c:v>0.60199999999999998</c:v>
                </c:pt>
                <c:pt idx="19">
                  <c:v>0.58699999999999997</c:v>
                </c:pt>
                <c:pt idx="20">
                  <c:v>0.57299999999999995</c:v>
                </c:pt>
                <c:pt idx="21">
                  <c:v>0.55800000000000005</c:v>
                </c:pt>
                <c:pt idx="22">
                  <c:v>0.54600000000000004</c:v>
                </c:pt>
                <c:pt idx="23">
                  <c:v>0.53100000000000003</c:v>
                </c:pt>
                <c:pt idx="24">
                  <c:v>0.51600000000000001</c:v>
                </c:pt>
                <c:pt idx="25">
                  <c:v>0.503</c:v>
                </c:pt>
                <c:pt idx="26">
                  <c:v>0.48899999999999999</c:v>
                </c:pt>
                <c:pt idx="27">
                  <c:v>0.47499999999999998</c:v>
                </c:pt>
                <c:pt idx="28">
                  <c:v>0.46200000000000002</c:v>
                </c:pt>
                <c:pt idx="29">
                  <c:v>0.44800000000000001</c:v>
                </c:pt>
                <c:pt idx="30">
                  <c:v>0.435</c:v>
                </c:pt>
                <c:pt idx="31">
                  <c:v>0.42199999999999999</c:v>
                </c:pt>
                <c:pt idx="32">
                  <c:v>0.40899999999999997</c:v>
                </c:pt>
                <c:pt idx="33">
                  <c:v>0.39600000000000002</c:v>
                </c:pt>
                <c:pt idx="34">
                  <c:v>0.38400000000000001</c:v>
                </c:pt>
                <c:pt idx="35">
                  <c:v>0.371</c:v>
                </c:pt>
                <c:pt idx="36">
                  <c:v>0.35899999999999999</c:v>
                </c:pt>
                <c:pt idx="37">
                  <c:v>0.34799999999999998</c:v>
                </c:pt>
                <c:pt idx="38">
                  <c:v>0.33700000000000002</c:v>
                </c:pt>
                <c:pt idx="39">
                  <c:v>0.32700000000000001</c:v>
                </c:pt>
                <c:pt idx="40">
                  <c:v>0.316</c:v>
                </c:pt>
                <c:pt idx="41">
                  <c:v>0.308</c:v>
                </c:pt>
                <c:pt idx="42">
                  <c:v>0.29799999999999999</c:v>
                </c:pt>
                <c:pt idx="43">
                  <c:v>0.29099999999999998</c:v>
                </c:pt>
                <c:pt idx="44">
                  <c:v>0.28100000000000003</c:v>
                </c:pt>
                <c:pt idx="45">
                  <c:v>0.27600000000000002</c:v>
                </c:pt>
                <c:pt idx="46">
                  <c:v>0.26600000000000001</c:v>
                </c:pt>
                <c:pt idx="47">
                  <c:v>0.26200000000000001</c:v>
                </c:pt>
                <c:pt idx="48">
                  <c:v>0.252</c:v>
                </c:pt>
                <c:pt idx="49">
                  <c:v>0.247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86-4374-940B-07B049057594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5.'!$E$55:$CZ$55</c:f>
              <c:numCache>
                <c:formatCode>0.0000</c:formatCode>
                <c:ptCount val="100"/>
                <c:pt idx="0">
                  <c:v>0.871</c:v>
                </c:pt>
                <c:pt idx="1">
                  <c:v>0.84699999999999998</c:v>
                </c:pt>
                <c:pt idx="2">
                  <c:v>0.82299999999999995</c:v>
                </c:pt>
                <c:pt idx="3">
                  <c:v>0.80500000000000005</c:v>
                </c:pt>
                <c:pt idx="4">
                  <c:v>0.78600000000000003</c:v>
                </c:pt>
                <c:pt idx="5">
                  <c:v>0.76800000000000002</c:v>
                </c:pt>
                <c:pt idx="6">
                  <c:v>0.75</c:v>
                </c:pt>
                <c:pt idx="7">
                  <c:v>0.73499999999999999</c:v>
                </c:pt>
                <c:pt idx="8">
                  <c:v>0.71899999999999997</c:v>
                </c:pt>
                <c:pt idx="9">
                  <c:v>0.70299999999999996</c:v>
                </c:pt>
                <c:pt idx="10">
                  <c:v>0.68899999999999995</c:v>
                </c:pt>
                <c:pt idx="11">
                  <c:v>0.67400000000000004</c:v>
                </c:pt>
                <c:pt idx="12">
                  <c:v>0.65900000000000003</c:v>
                </c:pt>
                <c:pt idx="13">
                  <c:v>0.64700000000000002</c:v>
                </c:pt>
                <c:pt idx="14">
                  <c:v>0.63300000000000001</c:v>
                </c:pt>
                <c:pt idx="15">
                  <c:v>0.622</c:v>
                </c:pt>
                <c:pt idx="16">
                  <c:v>0.60899999999999999</c:v>
                </c:pt>
                <c:pt idx="17">
                  <c:v>0.6</c:v>
                </c:pt>
                <c:pt idx="18">
                  <c:v>0.59199999999999997</c:v>
                </c:pt>
                <c:pt idx="19">
                  <c:v>0.58399999999999996</c:v>
                </c:pt>
                <c:pt idx="20">
                  <c:v>0.57599999999999996</c:v>
                </c:pt>
                <c:pt idx="21">
                  <c:v>0.57099999999999995</c:v>
                </c:pt>
                <c:pt idx="22">
                  <c:v>0.56200000000000006</c:v>
                </c:pt>
                <c:pt idx="23">
                  <c:v>0.55600000000000005</c:v>
                </c:pt>
                <c:pt idx="24">
                  <c:v>0.54500000000000004</c:v>
                </c:pt>
                <c:pt idx="25">
                  <c:v>0.53700000000000003</c:v>
                </c:pt>
                <c:pt idx="26">
                  <c:v>0.52500000000000002</c:v>
                </c:pt>
                <c:pt idx="27">
                  <c:v>0.51600000000000001</c:v>
                </c:pt>
                <c:pt idx="28">
                  <c:v>0.502</c:v>
                </c:pt>
                <c:pt idx="29">
                  <c:v>0.49399999999999999</c:v>
                </c:pt>
                <c:pt idx="30">
                  <c:v>0.47899999999999998</c:v>
                </c:pt>
                <c:pt idx="31">
                  <c:v>0.47099999999999997</c:v>
                </c:pt>
                <c:pt idx="32">
                  <c:v>0.45600000000000002</c:v>
                </c:pt>
                <c:pt idx="33">
                  <c:v>0.44600000000000001</c:v>
                </c:pt>
                <c:pt idx="34">
                  <c:v>0.432</c:v>
                </c:pt>
                <c:pt idx="35">
                  <c:v>0.42399999999999999</c:v>
                </c:pt>
                <c:pt idx="36">
                  <c:v>0.40799999999999997</c:v>
                </c:pt>
                <c:pt idx="37">
                  <c:v>0.40100000000000002</c:v>
                </c:pt>
                <c:pt idx="38">
                  <c:v>0.38700000000000001</c:v>
                </c:pt>
                <c:pt idx="39">
                  <c:v>0.38100000000000001</c:v>
                </c:pt>
                <c:pt idx="40">
                  <c:v>0.36699999999999999</c:v>
                </c:pt>
                <c:pt idx="41">
                  <c:v>0.36099999999999999</c:v>
                </c:pt>
                <c:pt idx="42">
                  <c:v>0.34799999999999998</c:v>
                </c:pt>
                <c:pt idx="43">
                  <c:v>0.34300000000000003</c:v>
                </c:pt>
                <c:pt idx="44">
                  <c:v>0.33100000000000002</c:v>
                </c:pt>
                <c:pt idx="45">
                  <c:v>0.32500000000000001</c:v>
                </c:pt>
                <c:pt idx="46">
                  <c:v>0.314</c:v>
                </c:pt>
                <c:pt idx="47">
                  <c:v>0.31</c:v>
                </c:pt>
                <c:pt idx="48">
                  <c:v>0.29799999999999999</c:v>
                </c:pt>
                <c:pt idx="49">
                  <c:v>0.29399999999999998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86-4374-940B-07B049057594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5.'!$E$56:$CZ$56</c:f>
              <c:numCache>
                <c:formatCode>0.0000</c:formatCode>
                <c:ptCount val="100"/>
                <c:pt idx="0">
                  <c:v>0.90400000000000003</c:v>
                </c:pt>
                <c:pt idx="1">
                  <c:v>0.86899999999999999</c:v>
                </c:pt>
                <c:pt idx="2">
                  <c:v>0.85599999999999998</c:v>
                </c:pt>
                <c:pt idx="3">
                  <c:v>0.82499999999999996</c:v>
                </c:pt>
                <c:pt idx="4">
                  <c:v>0.80500000000000005</c:v>
                </c:pt>
                <c:pt idx="5">
                  <c:v>0.78400000000000003</c:v>
                </c:pt>
                <c:pt idx="6">
                  <c:v>0.77300000000000002</c:v>
                </c:pt>
                <c:pt idx="7">
                  <c:v>0.75700000000000001</c:v>
                </c:pt>
                <c:pt idx="8">
                  <c:v>0.75</c:v>
                </c:pt>
                <c:pt idx="9">
                  <c:v>0.73399999999999999</c:v>
                </c:pt>
                <c:pt idx="10">
                  <c:v>0.72199999999999998</c:v>
                </c:pt>
                <c:pt idx="11">
                  <c:v>0.70499999999999996</c:v>
                </c:pt>
                <c:pt idx="12">
                  <c:v>0.69399999999999995</c:v>
                </c:pt>
                <c:pt idx="13">
                  <c:v>0.67200000000000004</c:v>
                </c:pt>
                <c:pt idx="14">
                  <c:v>0.65700000000000003</c:v>
                </c:pt>
                <c:pt idx="15">
                  <c:v>0.63700000000000001</c:v>
                </c:pt>
                <c:pt idx="16">
                  <c:v>0.624</c:v>
                </c:pt>
                <c:pt idx="17">
                  <c:v>0.60399999999999998</c:v>
                </c:pt>
                <c:pt idx="18">
                  <c:v>0.59</c:v>
                </c:pt>
                <c:pt idx="19">
                  <c:v>0.57199999999999995</c:v>
                </c:pt>
                <c:pt idx="20">
                  <c:v>0.56000000000000005</c:v>
                </c:pt>
                <c:pt idx="21">
                  <c:v>0.54200000000000004</c:v>
                </c:pt>
                <c:pt idx="22">
                  <c:v>0.52900000000000003</c:v>
                </c:pt>
                <c:pt idx="23">
                  <c:v>0.51200000000000001</c:v>
                </c:pt>
                <c:pt idx="24">
                  <c:v>0.5</c:v>
                </c:pt>
                <c:pt idx="25">
                  <c:v>0.48399999999999999</c:v>
                </c:pt>
                <c:pt idx="26">
                  <c:v>0.47199999999999998</c:v>
                </c:pt>
                <c:pt idx="27">
                  <c:v>0.45700000000000002</c:v>
                </c:pt>
                <c:pt idx="28">
                  <c:v>0.44500000000000001</c:v>
                </c:pt>
                <c:pt idx="29">
                  <c:v>0.43</c:v>
                </c:pt>
                <c:pt idx="30">
                  <c:v>0.41799999999999998</c:v>
                </c:pt>
                <c:pt idx="31">
                  <c:v>0.40300000000000002</c:v>
                </c:pt>
                <c:pt idx="32">
                  <c:v>0.39100000000000001</c:v>
                </c:pt>
                <c:pt idx="33">
                  <c:v>0.377</c:v>
                </c:pt>
                <c:pt idx="34">
                  <c:v>0.36599999999999999</c:v>
                </c:pt>
                <c:pt idx="35">
                  <c:v>0.35299999999999998</c:v>
                </c:pt>
                <c:pt idx="36">
                  <c:v>0.34200000000000003</c:v>
                </c:pt>
                <c:pt idx="37">
                  <c:v>0.32900000000000001</c:v>
                </c:pt>
                <c:pt idx="38">
                  <c:v>0.318</c:v>
                </c:pt>
                <c:pt idx="39">
                  <c:v>0.30599999999999999</c:v>
                </c:pt>
                <c:pt idx="40">
                  <c:v>0.29599999999999999</c:v>
                </c:pt>
                <c:pt idx="41">
                  <c:v>0.28399999999999997</c:v>
                </c:pt>
                <c:pt idx="42">
                  <c:v>0.27400000000000002</c:v>
                </c:pt>
                <c:pt idx="43">
                  <c:v>0.26500000000000001</c:v>
                </c:pt>
                <c:pt idx="44">
                  <c:v>0.25600000000000001</c:v>
                </c:pt>
                <c:pt idx="45">
                  <c:v>0.247</c:v>
                </c:pt>
                <c:pt idx="46">
                  <c:v>0.23899999999999999</c:v>
                </c:pt>
                <c:pt idx="47">
                  <c:v>0.23100000000000001</c:v>
                </c:pt>
                <c:pt idx="48">
                  <c:v>0.224</c:v>
                </c:pt>
                <c:pt idx="49">
                  <c:v>0.217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86-4374-940B-07B04905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5.'!$E$58:$CZ$58</c:f>
                <c:numCache>
                  <c:formatCode>General</c:formatCode>
                  <c:ptCount val="100"/>
                  <c:pt idx="0">
                    <c:v>1.7214335111567159E-2</c:v>
                  </c:pt>
                  <c:pt idx="1">
                    <c:v>1.1239810200058252E-2</c:v>
                  </c:pt>
                  <c:pt idx="2">
                    <c:v>1.6703293088490081E-2</c:v>
                  </c:pt>
                  <c:pt idx="3">
                    <c:v>1.0263202878893716E-2</c:v>
                  </c:pt>
                  <c:pt idx="4">
                    <c:v>1.1930353445448865E-2</c:v>
                  </c:pt>
                  <c:pt idx="5">
                    <c:v>1.3576941236277546E-2</c:v>
                  </c:pt>
                  <c:pt idx="6">
                    <c:v>1.6921386861996089E-2</c:v>
                  </c:pt>
                  <c:pt idx="7">
                    <c:v>1.8610033136277161E-2</c:v>
                  </c:pt>
                  <c:pt idx="8">
                    <c:v>2.137755832643197E-2</c:v>
                  </c:pt>
                  <c:pt idx="9">
                    <c:v>2.0984120980716205E-2</c:v>
                  </c:pt>
                  <c:pt idx="10">
                    <c:v>2.1361959960016171E-2</c:v>
                  </c:pt>
                  <c:pt idx="11">
                    <c:v>1.9502136635080054E-2</c:v>
                  </c:pt>
                  <c:pt idx="12">
                    <c:v>2.0808652046684768E-2</c:v>
                  </c:pt>
                  <c:pt idx="13">
                    <c:v>1.7214335111567156E-2</c:v>
                  </c:pt>
                  <c:pt idx="14">
                    <c:v>1.6258331197676279E-2</c:v>
                  </c:pt>
                  <c:pt idx="15">
                    <c:v>1.2583057392117928E-2</c:v>
                  </c:pt>
                  <c:pt idx="16">
                    <c:v>1.2124355652982153E-2</c:v>
                  </c:pt>
                  <c:pt idx="17">
                    <c:v>8.326663997864539E-3</c:v>
                  </c:pt>
                  <c:pt idx="18">
                    <c:v>6.4291005073286427E-3</c:v>
                  </c:pt>
                  <c:pt idx="19">
                    <c:v>7.9372539331937792E-3</c:v>
                  </c:pt>
                  <c:pt idx="20">
                    <c:v>8.5049005481153267E-3</c:v>
                  </c:pt>
                  <c:pt idx="21">
                    <c:v>1.4525839046333909E-2</c:v>
                  </c:pt>
                  <c:pt idx="22">
                    <c:v>1.6502525059315432E-2</c:v>
                  </c:pt>
                  <c:pt idx="23">
                    <c:v>2.206807649071393E-2</c:v>
                  </c:pt>
                  <c:pt idx="24">
                    <c:v>2.2810816147900852E-2</c:v>
                  </c:pt>
                  <c:pt idx="25">
                    <c:v>2.6851443164195129E-2</c:v>
                  </c:pt>
                  <c:pt idx="26">
                    <c:v>2.7061657993059748E-2</c:v>
                  </c:pt>
                  <c:pt idx="27">
                    <c:v>3.0237945256470944E-2</c:v>
                  </c:pt>
                  <c:pt idx="28">
                    <c:v>2.9263173671584788E-2</c:v>
                  </c:pt>
                  <c:pt idx="29">
                    <c:v>3.3005050118630835E-2</c:v>
                  </c:pt>
                  <c:pt idx="30">
                    <c:v>3.1480152477394385E-2</c:v>
                  </c:pt>
                  <c:pt idx="31">
                    <c:v>3.5085609585697647E-2</c:v>
                  </c:pt>
                  <c:pt idx="32">
                    <c:v>3.3560889936551652E-2</c:v>
                  </c:pt>
                  <c:pt idx="33">
                    <c:v>3.5641735835019783E-2</c:v>
                  </c:pt>
                  <c:pt idx="34">
                    <c:v>3.4117444218463959E-2</c:v>
                  </c:pt>
                  <c:pt idx="35">
                    <c:v>3.6909799963334038E-2</c:v>
                  </c:pt>
                  <c:pt idx="36">
                    <c:v>3.4268547289509246E-2</c:v>
                  </c:pt>
                  <c:pt idx="37">
                    <c:v>3.7313983080520016E-2</c:v>
                  </c:pt>
                  <c:pt idx="38">
                    <c:v>3.5641735835019783E-2</c:v>
                  </c:pt>
                  <c:pt idx="39">
                    <c:v>3.8691084244306208E-2</c:v>
                  </c:pt>
                  <c:pt idx="40">
                    <c:v>3.6610563138708113E-2</c:v>
                  </c:pt>
                  <c:pt idx="41">
                    <c:v>3.9399661589070718E-2</c:v>
                  </c:pt>
                  <c:pt idx="42">
                    <c:v>3.7753587026047759E-2</c:v>
                  </c:pt>
                  <c:pt idx="43">
                    <c:v>3.9715656022950442E-2</c:v>
                  </c:pt>
                  <c:pt idx="44">
                    <c:v>3.8188130791298382E-2</c:v>
                  </c:pt>
                  <c:pt idx="45">
                    <c:v>3.9425034347903259E-2</c:v>
                  </c:pt>
                  <c:pt idx="46">
                    <c:v>3.7986839826445157E-2</c:v>
                  </c:pt>
                  <c:pt idx="47">
                    <c:v>3.980368492154103E-2</c:v>
                  </c:pt>
                  <c:pt idx="48">
                    <c:v>3.7363083384538733E-2</c:v>
                  </c:pt>
                  <c:pt idx="49">
                    <c:v>3.8811510320178801E-2</c:v>
                  </c:pt>
                </c:numCache>
              </c:numRef>
            </c:plus>
            <c:minus>
              <c:numRef>
                <c:f>'Auswertung Kinetik 5.'!$E$58:$CZ$58</c:f>
                <c:numCache>
                  <c:formatCode>General</c:formatCode>
                  <c:ptCount val="100"/>
                  <c:pt idx="0">
                    <c:v>1.7214335111567159E-2</c:v>
                  </c:pt>
                  <c:pt idx="1">
                    <c:v>1.1239810200058252E-2</c:v>
                  </c:pt>
                  <c:pt idx="2">
                    <c:v>1.6703293088490081E-2</c:v>
                  </c:pt>
                  <c:pt idx="3">
                    <c:v>1.0263202878893716E-2</c:v>
                  </c:pt>
                  <c:pt idx="4">
                    <c:v>1.1930353445448865E-2</c:v>
                  </c:pt>
                  <c:pt idx="5">
                    <c:v>1.3576941236277546E-2</c:v>
                  </c:pt>
                  <c:pt idx="6">
                    <c:v>1.6921386861996089E-2</c:v>
                  </c:pt>
                  <c:pt idx="7">
                    <c:v>1.8610033136277161E-2</c:v>
                  </c:pt>
                  <c:pt idx="8">
                    <c:v>2.137755832643197E-2</c:v>
                  </c:pt>
                  <c:pt idx="9">
                    <c:v>2.0984120980716205E-2</c:v>
                  </c:pt>
                  <c:pt idx="10">
                    <c:v>2.1361959960016171E-2</c:v>
                  </c:pt>
                  <c:pt idx="11">
                    <c:v>1.9502136635080054E-2</c:v>
                  </c:pt>
                  <c:pt idx="12">
                    <c:v>2.0808652046684768E-2</c:v>
                  </c:pt>
                  <c:pt idx="13">
                    <c:v>1.7214335111567156E-2</c:v>
                  </c:pt>
                  <c:pt idx="14">
                    <c:v>1.6258331197676279E-2</c:v>
                  </c:pt>
                  <c:pt idx="15">
                    <c:v>1.2583057392117928E-2</c:v>
                  </c:pt>
                  <c:pt idx="16">
                    <c:v>1.2124355652982153E-2</c:v>
                  </c:pt>
                  <c:pt idx="17">
                    <c:v>8.326663997864539E-3</c:v>
                  </c:pt>
                  <c:pt idx="18">
                    <c:v>6.4291005073286427E-3</c:v>
                  </c:pt>
                  <c:pt idx="19">
                    <c:v>7.9372539331937792E-3</c:v>
                  </c:pt>
                  <c:pt idx="20">
                    <c:v>8.5049005481153267E-3</c:v>
                  </c:pt>
                  <c:pt idx="21">
                    <c:v>1.4525839046333909E-2</c:v>
                  </c:pt>
                  <c:pt idx="22">
                    <c:v>1.6502525059315432E-2</c:v>
                  </c:pt>
                  <c:pt idx="23">
                    <c:v>2.206807649071393E-2</c:v>
                  </c:pt>
                  <c:pt idx="24">
                    <c:v>2.2810816147900852E-2</c:v>
                  </c:pt>
                  <c:pt idx="25">
                    <c:v>2.6851443164195129E-2</c:v>
                  </c:pt>
                  <c:pt idx="26">
                    <c:v>2.7061657993059748E-2</c:v>
                  </c:pt>
                  <c:pt idx="27">
                    <c:v>3.0237945256470944E-2</c:v>
                  </c:pt>
                  <c:pt idx="28">
                    <c:v>2.9263173671584788E-2</c:v>
                  </c:pt>
                  <c:pt idx="29">
                    <c:v>3.3005050118630835E-2</c:v>
                  </c:pt>
                  <c:pt idx="30">
                    <c:v>3.1480152477394385E-2</c:v>
                  </c:pt>
                  <c:pt idx="31">
                    <c:v>3.5085609585697647E-2</c:v>
                  </c:pt>
                  <c:pt idx="32">
                    <c:v>3.3560889936551652E-2</c:v>
                  </c:pt>
                  <c:pt idx="33">
                    <c:v>3.5641735835019783E-2</c:v>
                  </c:pt>
                  <c:pt idx="34">
                    <c:v>3.4117444218463959E-2</c:v>
                  </c:pt>
                  <c:pt idx="35">
                    <c:v>3.6909799963334038E-2</c:v>
                  </c:pt>
                  <c:pt idx="36">
                    <c:v>3.4268547289509246E-2</c:v>
                  </c:pt>
                  <c:pt idx="37">
                    <c:v>3.7313983080520016E-2</c:v>
                  </c:pt>
                  <c:pt idx="38">
                    <c:v>3.5641735835019783E-2</c:v>
                  </c:pt>
                  <c:pt idx="39">
                    <c:v>3.8691084244306208E-2</c:v>
                  </c:pt>
                  <c:pt idx="40">
                    <c:v>3.6610563138708113E-2</c:v>
                  </c:pt>
                  <c:pt idx="41">
                    <c:v>3.9399661589070718E-2</c:v>
                  </c:pt>
                  <c:pt idx="42">
                    <c:v>3.7753587026047759E-2</c:v>
                  </c:pt>
                  <c:pt idx="43">
                    <c:v>3.9715656022950442E-2</c:v>
                  </c:pt>
                  <c:pt idx="44">
                    <c:v>3.8188130791298382E-2</c:v>
                  </c:pt>
                  <c:pt idx="45">
                    <c:v>3.9425034347903259E-2</c:v>
                  </c:pt>
                  <c:pt idx="46">
                    <c:v>3.7986839826445157E-2</c:v>
                  </c:pt>
                  <c:pt idx="47">
                    <c:v>3.980368492154103E-2</c:v>
                  </c:pt>
                  <c:pt idx="48">
                    <c:v>3.7363083384538733E-2</c:v>
                  </c:pt>
                  <c:pt idx="49">
                    <c:v>3.8811510320178801E-2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5.'!$E$57:$CZ$57</c:f>
              <c:numCache>
                <c:formatCode>0.0000</c:formatCode>
                <c:ptCount val="100"/>
                <c:pt idx="0">
                  <c:v>0.8846666666666666</c:v>
                </c:pt>
                <c:pt idx="1">
                  <c:v>0.8566666666666668</c:v>
                </c:pt>
                <c:pt idx="2">
                  <c:v>0.84099999999999986</c:v>
                </c:pt>
                <c:pt idx="3">
                  <c:v>0.81633333333333324</c:v>
                </c:pt>
                <c:pt idx="4">
                  <c:v>0.79966666666666664</c:v>
                </c:pt>
                <c:pt idx="5">
                  <c:v>0.78233333333333344</c:v>
                </c:pt>
                <c:pt idx="6">
                  <c:v>0.76866666666666672</c:v>
                </c:pt>
                <c:pt idx="7">
                  <c:v>0.75466666666666671</c:v>
                </c:pt>
                <c:pt idx="8">
                  <c:v>0.74299999999999999</c:v>
                </c:pt>
                <c:pt idx="9">
                  <c:v>0.72666666666666657</c:v>
                </c:pt>
                <c:pt idx="10">
                  <c:v>0.71333333333333326</c:v>
                </c:pt>
                <c:pt idx="11">
                  <c:v>0.69633333333333336</c:v>
                </c:pt>
                <c:pt idx="12">
                  <c:v>0.68299999999999994</c:v>
                </c:pt>
                <c:pt idx="13">
                  <c:v>0.66633333333333333</c:v>
                </c:pt>
                <c:pt idx="14">
                  <c:v>0.65133333333333343</c:v>
                </c:pt>
                <c:pt idx="15">
                  <c:v>0.63533333333333342</c:v>
                </c:pt>
                <c:pt idx="16">
                  <c:v>0.622</c:v>
                </c:pt>
                <c:pt idx="17">
                  <c:v>0.60666666666666658</c:v>
                </c:pt>
                <c:pt idx="18">
                  <c:v>0.59466666666666657</c:v>
                </c:pt>
                <c:pt idx="19">
                  <c:v>0.58099999999999996</c:v>
                </c:pt>
                <c:pt idx="20">
                  <c:v>0.56966666666666665</c:v>
                </c:pt>
                <c:pt idx="21">
                  <c:v>0.55700000000000005</c:v>
                </c:pt>
                <c:pt idx="22">
                  <c:v>0.54566666666666663</c:v>
                </c:pt>
                <c:pt idx="23">
                  <c:v>0.53300000000000003</c:v>
                </c:pt>
                <c:pt idx="24">
                  <c:v>0.52033333333333331</c:v>
                </c:pt>
                <c:pt idx="25">
                  <c:v>0.50800000000000001</c:v>
                </c:pt>
                <c:pt idx="26">
                  <c:v>0.49533333333333335</c:v>
                </c:pt>
                <c:pt idx="27">
                  <c:v>0.48266666666666663</c:v>
                </c:pt>
                <c:pt idx="28">
                  <c:v>0.46966666666666668</c:v>
                </c:pt>
                <c:pt idx="29">
                  <c:v>0.45733333333333331</c:v>
                </c:pt>
                <c:pt idx="30">
                  <c:v>0.44399999999999995</c:v>
                </c:pt>
                <c:pt idx="31">
                  <c:v>0.432</c:v>
                </c:pt>
                <c:pt idx="32">
                  <c:v>0.41866666666666669</c:v>
                </c:pt>
                <c:pt idx="33">
                  <c:v>0.40633333333333338</c:v>
                </c:pt>
                <c:pt idx="34">
                  <c:v>0.39399999999999996</c:v>
                </c:pt>
                <c:pt idx="35">
                  <c:v>0.38266666666666665</c:v>
                </c:pt>
                <c:pt idx="36">
                  <c:v>0.36966666666666664</c:v>
                </c:pt>
                <c:pt idx="37">
                  <c:v>0.35933333333333334</c:v>
                </c:pt>
                <c:pt idx="38">
                  <c:v>0.34733333333333333</c:v>
                </c:pt>
                <c:pt idx="39">
                  <c:v>0.33800000000000002</c:v>
                </c:pt>
                <c:pt idx="40">
                  <c:v>0.32633333333333336</c:v>
                </c:pt>
                <c:pt idx="41">
                  <c:v>0.31766666666666671</c:v>
                </c:pt>
                <c:pt idx="42">
                  <c:v>0.30666666666666664</c:v>
                </c:pt>
                <c:pt idx="43">
                  <c:v>0.29966666666666669</c:v>
                </c:pt>
                <c:pt idx="44">
                  <c:v>0.28933333333333339</c:v>
                </c:pt>
                <c:pt idx="45">
                  <c:v>0.28266666666666668</c:v>
                </c:pt>
                <c:pt idx="46">
                  <c:v>0.27300000000000002</c:v>
                </c:pt>
                <c:pt idx="47">
                  <c:v>0.26766666666666666</c:v>
                </c:pt>
                <c:pt idx="48">
                  <c:v>0.25800000000000001</c:v>
                </c:pt>
                <c:pt idx="49">
                  <c:v>0.25266666666666665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E-4587-AACB-F5059F7F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'Auswertung Kinetik 5.'!$E$73:$CZ$73</c:f>
                <c:numCache>
                  <c:formatCode>General</c:formatCode>
                  <c:ptCount val="100"/>
                  <c:pt idx="0">
                    <c:v>1.5695009822658083E-2</c:v>
                  </c:pt>
                  <c:pt idx="1">
                    <c:v>1.2767145334803715E-2</c:v>
                  </c:pt>
                  <c:pt idx="2">
                    <c:v>1.4153915830374777E-2</c:v>
                  </c:pt>
                  <c:pt idx="3">
                    <c:v>1.0692676621563636E-2</c:v>
                  </c:pt>
                  <c:pt idx="4">
                    <c:v>8.0208062770106506E-3</c:v>
                  </c:pt>
                  <c:pt idx="5">
                    <c:v>7.0945988845975937E-3</c:v>
                  </c:pt>
                  <c:pt idx="6">
                    <c:v>5.8594652770823201E-3</c:v>
                  </c:pt>
                  <c:pt idx="7">
                    <c:v>5.5075705472861069E-3</c:v>
                  </c:pt>
                  <c:pt idx="8">
                    <c:v>7.6376261582597402E-3</c:v>
                  </c:pt>
                  <c:pt idx="9">
                    <c:v>6.3508529610858885E-3</c:v>
                  </c:pt>
                  <c:pt idx="10">
                    <c:v>6.6583281184793989E-3</c:v>
                  </c:pt>
                  <c:pt idx="11">
                    <c:v>4.5825756949558439E-3</c:v>
                  </c:pt>
                  <c:pt idx="12">
                    <c:v>4.0414518843273836E-3</c:v>
                  </c:pt>
                  <c:pt idx="13">
                    <c:v>4.0414518843273836E-3</c:v>
                  </c:pt>
                  <c:pt idx="14">
                    <c:v>3.5118845842842493E-3</c:v>
                  </c:pt>
                  <c:pt idx="15">
                    <c:v>2.5166114784235857E-3</c:v>
                  </c:pt>
                  <c:pt idx="16">
                    <c:v>2.5166114784235857E-3</c:v>
                  </c:pt>
                  <c:pt idx="17">
                    <c:v>2.0000000000000018E-3</c:v>
                  </c:pt>
                  <c:pt idx="18">
                    <c:v>5.131601439446889E-3</c:v>
                  </c:pt>
                  <c:pt idx="19">
                    <c:v>6.5574385243020068E-3</c:v>
                  </c:pt>
                  <c:pt idx="20">
                    <c:v>1.0016652800877822E-2</c:v>
                  </c:pt>
                  <c:pt idx="21">
                    <c:v>1.3650396819628808E-2</c:v>
                  </c:pt>
                  <c:pt idx="22">
                    <c:v>1.7616280348965039E-2</c:v>
                  </c:pt>
                  <c:pt idx="23">
                    <c:v>1.9974984355438135E-2</c:v>
                  </c:pt>
                  <c:pt idx="24">
                    <c:v>2.2744962812309328E-2</c:v>
                  </c:pt>
                  <c:pt idx="25">
                    <c:v>2.4419937209856506E-2</c:v>
                  </c:pt>
                  <c:pt idx="26">
                    <c:v>2.6350205565295586E-2</c:v>
                  </c:pt>
                  <c:pt idx="27">
                    <c:v>2.7790885796126302E-2</c:v>
                  </c:pt>
                  <c:pt idx="28">
                    <c:v>2.9143323992525859E-2</c:v>
                  </c:pt>
                  <c:pt idx="29">
                    <c:v>3.1182259913824929E-2</c:v>
                  </c:pt>
                  <c:pt idx="30">
                    <c:v>3.1953090617340911E-2</c:v>
                  </c:pt>
                  <c:pt idx="31">
                    <c:v>3.3827996294982253E-2</c:v>
                  </c:pt>
                  <c:pt idx="32">
                    <c:v>3.4775470281986604E-2</c:v>
                  </c:pt>
                  <c:pt idx="33">
                    <c:v>3.5529330606322067E-2</c:v>
                  </c:pt>
                  <c:pt idx="34">
                    <c:v>3.5725807665234574E-2</c:v>
                  </c:pt>
                  <c:pt idx="35">
                    <c:v>3.7040518354904267E-2</c:v>
                  </c:pt>
                  <c:pt idx="36">
                    <c:v>3.6473734842120756E-2</c:v>
                  </c:pt>
                  <c:pt idx="37">
                    <c:v>3.8552993831002719E-2</c:v>
                  </c:pt>
                  <c:pt idx="38">
                    <c:v>3.819685850956854E-2</c:v>
                  </c:pt>
                  <c:pt idx="39">
                    <c:v>3.9715656022950623E-2</c:v>
                  </c:pt>
                  <c:pt idx="40">
                    <c:v>3.8991452054691851E-2</c:v>
                  </c:pt>
                  <c:pt idx="41">
                    <c:v>3.9661064030103887E-2</c:v>
                  </c:pt>
                  <c:pt idx="42">
                    <c:v>3.994996871087636E-2</c:v>
                  </c:pt>
                  <c:pt idx="43">
                    <c:v>3.9715656022950623E-2</c:v>
                  </c:pt>
                  <c:pt idx="44">
                    <c:v>3.9828800299950395E-2</c:v>
                  </c:pt>
                  <c:pt idx="45">
                    <c:v>3.9425034347902913E-2</c:v>
                  </c:pt>
                  <c:pt idx="46">
                    <c:v>3.9425034347902913E-2</c:v>
                  </c:pt>
                  <c:pt idx="47">
                    <c:v>3.8742741255621063E-2</c:v>
                  </c:pt>
                  <c:pt idx="48">
                    <c:v>3.8279672586548054E-2</c:v>
                  </c:pt>
                  <c:pt idx="49">
                    <c:v>3.8157568056677631E-2</c:v>
                  </c:pt>
                </c:numCache>
              </c:numRef>
            </c:plus>
            <c:minus>
              <c:numRef>
                <c:f>'Auswertung Kinetik 5.'!$E$73:$CZ$73</c:f>
                <c:numCache>
                  <c:formatCode>General</c:formatCode>
                  <c:ptCount val="100"/>
                  <c:pt idx="0">
                    <c:v>1.5695009822658083E-2</c:v>
                  </c:pt>
                  <c:pt idx="1">
                    <c:v>1.2767145334803715E-2</c:v>
                  </c:pt>
                  <c:pt idx="2">
                    <c:v>1.4153915830374777E-2</c:v>
                  </c:pt>
                  <c:pt idx="3">
                    <c:v>1.0692676621563636E-2</c:v>
                  </c:pt>
                  <c:pt idx="4">
                    <c:v>8.0208062770106506E-3</c:v>
                  </c:pt>
                  <c:pt idx="5">
                    <c:v>7.0945988845975937E-3</c:v>
                  </c:pt>
                  <c:pt idx="6">
                    <c:v>5.8594652770823201E-3</c:v>
                  </c:pt>
                  <c:pt idx="7">
                    <c:v>5.5075705472861069E-3</c:v>
                  </c:pt>
                  <c:pt idx="8">
                    <c:v>7.6376261582597402E-3</c:v>
                  </c:pt>
                  <c:pt idx="9">
                    <c:v>6.3508529610858885E-3</c:v>
                  </c:pt>
                  <c:pt idx="10">
                    <c:v>6.6583281184793989E-3</c:v>
                  </c:pt>
                  <c:pt idx="11">
                    <c:v>4.5825756949558439E-3</c:v>
                  </c:pt>
                  <c:pt idx="12">
                    <c:v>4.0414518843273836E-3</c:v>
                  </c:pt>
                  <c:pt idx="13">
                    <c:v>4.0414518843273836E-3</c:v>
                  </c:pt>
                  <c:pt idx="14">
                    <c:v>3.5118845842842493E-3</c:v>
                  </c:pt>
                  <c:pt idx="15">
                    <c:v>2.5166114784235857E-3</c:v>
                  </c:pt>
                  <c:pt idx="16">
                    <c:v>2.5166114784235857E-3</c:v>
                  </c:pt>
                  <c:pt idx="17">
                    <c:v>2.0000000000000018E-3</c:v>
                  </c:pt>
                  <c:pt idx="18">
                    <c:v>5.131601439446889E-3</c:v>
                  </c:pt>
                  <c:pt idx="19">
                    <c:v>6.5574385243020068E-3</c:v>
                  </c:pt>
                  <c:pt idx="20">
                    <c:v>1.0016652800877822E-2</c:v>
                  </c:pt>
                  <c:pt idx="21">
                    <c:v>1.3650396819628808E-2</c:v>
                  </c:pt>
                  <c:pt idx="22">
                    <c:v>1.7616280348965039E-2</c:v>
                  </c:pt>
                  <c:pt idx="23">
                    <c:v>1.9974984355438135E-2</c:v>
                  </c:pt>
                  <c:pt idx="24">
                    <c:v>2.2744962812309328E-2</c:v>
                  </c:pt>
                  <c:pt idx="25">
                    <c:v>2.4419937209856506E-2</c:v>
                  </c:pt>
                  <c:pt idx="26">
                    <c:v>2.6350205565295586E-2</c:v>
                  </c:pt>
                  <c:pt idx="27">
                    <c:v>2.7790885796126302E-2</c:v>
                  </c:pt>
                  <c:pt idx="28">
                    <c:v>2.9143323992525859E-2</c:v>
                  </c:pt>
                  <c:pt idx="29">
                    <c:v>3.1182259913824929E-2</c:v>
                  </c:pt>
                  <c:pt idx="30">
                    <c:v>3.1953090617340911E-2</c:v>
                  </c:pt>
                  <c:pt idx="31">
                    <c:v>3.3827996294982253E-2</c:v>
                  </c:pt>
                  <c:pt idx="32">
                    <c:v>3.4775470281986604E-2</c:v>
                  </c:pt>
                  <c:pt idx="33">
                    <c:v>3.5529330606322067E-2</c:v>
                  </c:pt>
                  <c:pt idx="34">
                    <c:v>3.5725807665234574E-2</c:v>
                  </c:pt>
                  <c:pt idx="35">
                    <c:v>3.7040518354904267E-2</c:v>
                  </c:pt>
                  <c:pt idx="36">
                    <c:v>3.6473734842120756E-2</c:v>
                  </c:pt>
                  <c:pt idx="37">
                    <c:v>3.8552993831002719E-2</c:v>
                  </c:pt>
                  <c:pt idx="38">
                    <c:v>3.819685850956854E-2</c:v>
                  </c:pt>
                  <c:pt idx="39">
                    <c:v>3.9715656022950623E-2</c:v>
                  </c:pt>
                  <c:pt idx="40">
                    <c:v>3.8991452054691851E-2</c:v>
                  </c:pt>
                  <c:pt idx="41">
                    <c:v>3.9661064030103887E-2</c:v>
                  </c:pt>
                  <c:pt idx="42">
                    <c:v>3.994996871087636E-2</c:v>
                  </c:pt>
                  <c:pt idx="43">
                    <c:v>3.9715656022950623E-2</c:v>
                  </c:pt>
                  <c:pt idx="44">
                    <c:v>3.9828800299950395E-2</c:v>
                  </c:pt>
                  <c:pt idx="45">
                    <c:v>3.9425034347902913E-2</c:v>
                  </c:pt>
                  <c:pt idx="46">
                    <c:v>3.9425034347902913E-2</c:v>
                  </c:pt>
                  <c:pt idx="47">
                    <c:v>3.8742741255621063E-2</c:v>
                  </c:pt>
                  <c:pt idx="48">
                    <c:v>3.8279672586548054E-2</c:v>
                  </c:pt>
                  <c:pt idx="49">
                    <c:v>3.8157568056677631E-2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5.'!$E$72:$CZ$72</c:f>
              <c:numCache>
                <c:formatCode>0.0000</c:formatCode>
                <c:ptCount val="100"/>
                <c:pt idx="0">
                  <c:v>0.89466666666666672</c:v>
                </c:pt>
                <c:pt idx="1">
                  <c:v>0.87299999999999989</c:v>
                </c:pt>
                <c:pt idx="2">
                  <c:v>0.85933333333333328</c:v>
                </c:pt>
                <c:pt idx="3">
                  <c:v>0.83833333333333326</c:v>
                </c:pt>
                <c:pt idx="4">
                  <c:v>0.82133333333333336</c:v>
                </c:pt>
                <c:pt idx="5">
                  <c:v>0.80066666666666675</c:v>
                </c:pt>
                <c:pt idx="6">
                  <c:v>0.78633333333333333</c:v>
                </c:pt>
                <c:pt idx="7">
                  <c:v>0.76766666666666661</c:v>
                </c:pt>
                <c:pt idx="8">
                  <c:v>0.75466666666666671</c:v>
                </c:pt>
                <c:pt idx="9">
                  <c:v>0.73766666666666669</c:v>
                </c:pt>
                <c:pt idx="10">
                  <c:v>0.72466666666666668</c:v>
                </c:pt>
                <c:pt idx="11">
                  <c:v>0.70899999999999996</c:v>
                </c:pt>
                <c:pt idx="12">
                  <c:v>0.69733333333333325</c:v>
                </c:pt>
                <c:pt idx="13">
                  <c:v>0.68133333333333335</c:v>
                </c:pt>
                <c:pt idx="14">
                  <c:v>0.66833333333333345</c:v>
                </c:pt>
                <c:pt idx="15">
                  <c:v>0.65366666666666662</c:v>
                </c:pt>
                <c:pt idx="16">
                  <c:v>0.64033333333333342</c:v>
                </c:pt>
                <c:pt idx="17">
                  <c:v>0.625</c:v>
                </c:pt>
                <c:pt idx="18">
                  <c:v>0.61166666666666669</c:v>
                </c:pt>
                <c:pt idx="19">
                  <c:v>0.59799999999999998</c:v>
                </c:pt>
                <c:pt idx="20">
                  <c:v>0.58666666666666656</c:v>
                </c:pt>
                <c:pt idx="21">
                  <c:v>0.57333333333333325</c:v>
                </c:pt>
                <c:pt idx="22">
                  <c:v>0.56233333333333335</c:v>
                </c:pt>
                <c:pt idx="23">
                  <c:v>0.54900000000000004</c:v>
                </c:pt>
                <c:pt idx="24">
                  <c:v>0.53666666666666674</c:v>
                </c:pt>
                <c:pt idx="25">
                  <c:v>0.52466666666666661</c:v>
                </c:pt>
                <c:pt idx="26">
                  <c:v>0.51266666666666671</c:v>
                </c:pt>
                <c:pt idx="27">
                  <c:v>0.49966666666666665</c:v>
                </c:pt>
                <c:pt idx="28">
                  <c:v>0.48733333333333334</c:v>
                </c:pt>
                <c:pt idx="29">
                  <c:v>0.47466666666666674</c:v>
                </c:pt>
                <c:pt idx="30">
                  <c:v>0.46200000000000002</c:v>
                </c:pt>
                <c:pt idx="31">
                  <c:v>0.45066666666666672</c:v>
                </c:pt>
                <c:pt idx="32">
                  <c:v>0.43866666666666659</c:v>
                </c:pt>
                <c:pt idx="33">
                  <c:v>0.42666666666666669</c:v>
                </c:pt>
                <c:pt idx="34">
                  <c:v>0.41566666666666663</c:v>
                </c:pt>
                <c:pt idx="35">
                  <c:v>0.40400000000000008</c:v>
                </c:pt>
                <c:pt idx="36">
                  <c:v>0.39266666666666666</c:v>
                </c:pt>
                <c:pt idx="37">
                  <c:v>0.38233333333333336</c:v>
                </c:pt>
                <c:pt idx="38">
                  <c:v>0.371</c:v>
                </c:pt>
                <c:pt idx="39">
                  <c:v>0.36133333333333334</c:v>
                </c:pt>
                <c:pt idx="40">
                  <c:v>0.35033333333333333</c:v>
                </c:pt>
                <c:pt idx="41">
                  <c:v>0.34200000000000003</c:v>
                </c:pt>
                <c:pt idx="42">
                  <c:v>0.33200000000000002</c:v>
                </c:pt>
                <c:pt idx="43">
                  <c:v>0.3236666666666666</c:v>
                </c:pt>
                <c:pt idx="44">
                  <c:v>0.31433333333333335</c:v>
                </c:pt>
                <c:pt idx="45">
                  <c:v>0.3066666666666667</c:v>
                </c:pt>
                <c:pt idx="46">
                  <c:v>0.29766666666666669</c:v>
                </c:pt>
                <c:pt idx="47">
                  <c:v>0.29099999999999998</c:v>
                </c:pt>
                <c:pt idx="48">
                  <c:v>0.28133333333333338</c:v>
                </c:pt>
                <c:pt idx="49">
                  <c:v>0.27500000000000002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8-4F46-A2AF-ED7F9D241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52895"/>
        <c:axId val="83191423"/>
      </c:scatterChart>
      <c:valAx>
        <c:axId val="17483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91423"/>
        <c:crosses val="autoZero"/>
        <c:crossBetween val="midCat"/>
      </c:valAx>
      <c:valAx>
        <c:axId val="831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3.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5.'!$E$69:$CZ$69</c:f>
              <c:numCache>
                <c:formatCode>0.0000</c:formatCode>
                <c:ptCount val="100"/>
                <c:pt idx="0">
                  <c:v>0.9</c:v>
                </c:pt>
                <c:pt idx="1">
                  <c:v>0.876</c:v>
                </c:pt>
                <c:pt idx="2">
                  <c:v>0.86799999999999999</c:v>
                </c:pt>
                <c:pt idx="3">
                  <c:v>0.84399999999999997</c:v>
                </c:pt>
                <c:pt idx="4">
                  <c:v>0.82899999999999996</c:v>
                </c:pt>
                <c:pt idx="5">
                  <c:v>0.80700000000000005</c:v>
                </c:pt>
                <c:pt idx="6">
                  <c:v>0.79300000000000004</c:v>
                </c:pt>
                <c:pt idx="7">
                  <c:v>0.77400000000000002</c:v>
                </c:pt>
                <c:pt idx="8">
                  <c:v>0.76300000000000001</c:v>
                </c:pt>
                <c:pt idx="9">
                  <c:v>0.745</c:v>
                </c:pt>
                <c:pt idx="10">
                  <c:v>0.73199999999999998</c:v>
                </c:pt>
                <c:pt idx="11">
                  <c:v>0.71399999999999997</c:v>
                </c:pt>
                <c:pt idx="12">
                  <c:v>0.70099999999999996</c:v>
                </c:pt>
                <c:pt idx="13">
                  <c:v>0.68500000000000005</c:v>
                </c:pt>
                <c:pt idx="14">
                  <c:v>0.67200000000000004</c:v>
                </c:pt>
                <c:pt idx="15">
                  <c:v>0.65600000000000003</c:v>
                </c:pt>
                <c:pt idx="16">
                  <c:v>0.64300000000000002</c:v>
                </c:pt>
                <c:pt idx="17">
                  <c:v>0.627</c:v>
                </c:pt>
                <c:pt idx="18">
                  <c:v>0.61299999999999999</c:v>
                </c:pt>
                <c:pt idx="19">
                  <c:v>0.59899999999999998</c:v>
                </c:pt>
                <c:pt idx="20">
                  <c:v>0.58599999999999997</c:v>
                </c:pt>
                <c:pt idx="21">
                  <c:v>0.57099999999999995</c:v>
                </c:pt>
                <c:pt idx="22">
                  <c:v>0.56000000000000005</c:v>
                </c:pt>
                <c:pt idx="23">
                  <c:v>0.54400000000000004</c:v>
                </c:pt>
                <c:pt idx="24">
                  <c:v>0.53</c:v>
                </c:pt>
                <c:pt idx="25">
                  <c:v>0.51700000000000002</c:v>
                </c:pt>
                <c:pt idx="26">
                  <c:v>0.505</c:v>
                </c:pt>
                <c:pt idx="27">
                  <c:v>0.49</c:v>
                </c:pt>
                <c:pt idx="28">
                  <c:v>0.47799999999999998</c:v>
                </c:pt>
                <c:pt idx="29">
                  <c:v>0.46300000000000002</c:v>
                </c:pt>
                <c:pt idx="30">
                  <c:v>0.45100000000000001</c:v>
                </c:pt>
                <c:pt idx="31">
                  <c:v>0.438</c:v>
                </c:pt>
                <c:pt idx="32">
                  <c:v>0.42599999999999999</c:v>
                </c:pt>
                <c:pt idx="33">
                  <c:v>0.41299999999999998</c:v>
                </c:pt>
                <c:pt idx="34">
                  <c:v>0.40300000000000002</c:v>
                </c:pt>
                <c:pt idx="35">
                  <c:v>0.39</c:v>
                </c:pt>
                <c:pt idx="36">
                  <c:v>0.379</c:v>
                </c:pt>
                <c:pt idx="37">
                  <c:v>0.36799999999999999</c:v>
                </c:pt>
                <c:pt idx="38">
                  <c:v>0.35799999999999998</c:v>
                </c:pt>
                <c:pt idx="39">
                  <c:v>0.34799999999999998</c:v>
                </c:pt>
                <c:pt idx="40">
                  <c:v>0.33800000000000002</c:v>
                </c:pt>
                <c:pt idx="41">
                  <c:v>0.33100000000000002</c:v>
                </c:pt>
                <c:pt idx="42">
                  <c:v>0.32200000000000001</c:v>
                </c:pt>
                <c:pt idx="43">
                  <c:v>0.315</c:v>
                </c:pt>
                <c:pt idx="44">
                  <c:v>0.30499999999999999</c:v>
                </c:pt>
                <c:pt idx="45">
                  <c:v>0.3</c:v>
                </c:pt>
                <c:pt idx="46">
                  <c:v>0.29099999999999998</c:v>
                </c:pt>
                <c:pt idx="47">
                  <c:v>0.28599999999999998</c:v>
                </c:pt>
                <c:pt idx="48">
                  <c:v>0.27600000000000002</c:v>
                </c:pt>
                <c:pt idx="49">
                  <c:v>0.27100000000000002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0C-4353-8088-586A0010A6A1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5.'!$E$70:$CZ$70</c:f>
              <c:numCache>
                <c:formatCode>0.0000</c:formatCode>
                <c:ptCount val="100"/>
                <c:pt idx="0">
                  <c:v>0.877</c:v>
                </c:pt>
                <c:pt idx="1">
                  <c:v>0.85899999999999999</c:v>
                </c:pt>
                <c:pt idx="2">
                  <c:v>0.84299999999999997</c:v>
                </c:pt>
                <c:pt idx="3">
                  <c:v>0.82599999999999996</c:v>
                </c:pt>
                <c:pt idx="4">
                  <c:v>0.81299999999999994</c:v>
                </c:pt>
                <c:pt idx="5">
                  <c:v>0.79300000000000004</c:v>
                </c:pt>
                <c:pt idx="6">
                  <c:v>0.78200000000000003</c:v>
                </c:pt>
                <c:pt idx="7">
                  <c:v>0.76500000000000001</c:v>
                </c:pt>
                <c:pt idx="8">
                  <c:v>0.753</c:v>
                </c:pt>
                <c:pt idx="9">
                  <c:v>0.73399999999999999</c:v>
                </c:pt>
                <c:pt idx="10">
                  <c:v>0.72299999999999998</c:v>
                </c:pt>
                <c:pt idx="11">
                  <c:v>0.70499999999999996</c:v>
                </c:pt>
                <c:pt idx="12">
                  <c:v>0.69299999999999995</c:v>
                </c:pt>
                <c:pt idx="13">
                  <c:v>0.67700000000000005</c:v>
                </c:pt>
                <c:pt idx="14">
                  <c:v>0.66500000000000004</c:v>
                </c:pt>
                <c:pt idx="15">
                  <c:v>0.65100000000000002</c:v>
                </c:pt>
                <c:pt idx="16">
                  <c:v>0.63800000000000001</c:v>
                </c:pt>
                <c:pt idx="17">
                  <c:v>0.625</c:v>
                </c:pt>
                <c:pt idx="18">
                  <c:v>0.61599999999999999</c:v>
                </c:pt>
                <c:pt idx="19">
                  <c:v>0.60399999999999998</c:v>
                </c:pt>
                <c:pt idx="20">
                  <c:v>0.59699999999999998</c:v>
                </c:pt>
                <c:pt idx="21">
                  <c:v>0.58799999999999997</c:v>
                </c:pt>
                <c:pt idx="22">
                  <c:v>0.58099999999999996</c:v>
                </c:pt>
                <c:pt idx="23">
                  <c:v>0.57099999999999995</c:v>
                </c:pt>
                <c:pt idx="24">
                  <c:v>0.56200000000000006</c:v>
                </c:pt>
                <c:pt idx="25">
                  <c:v>0.55200000000000005</c:v>
                </c:pt>
                <c:pt idx="26">
                  <c:v>0.54200000000000004</c:v>
                </c:pt>
                <c:pt idx="27">
                  <c:v>0.53100000000000003</c:v>
                </c:pt>
                <c:pt idx="28">
                  <c:v>0.52</c:v>
                </c:pt>
                <c:pt idx="29">
                  <c:v>0.51</c:v>
                </c:pt>
                <c:pt idx="30">
                  <c:v>0.498</c:v>
                </c:pt>
                <c:pt idx="31">
                  <c:v>0.48899999999999999</c:v>
                </c:pt>
                <c:pt idx="32">
                  <c:v>0.47799999999999998</c:v>
                </c:pt>
                <c:pt idx="33">
                  <c:v>0.46700000000000003</c:v>
                </c:pt>
                <c:pt idx="34">
                  <c:v>0.45600000000000002</c:v>
                </c:pt>
                <c:pt idx="35">
                  <c:v>0.44600000000000001</c:v>
                </c:pt>
                <c:pt idx="36">
                  <c:v>0.434</c:v>
                </c:pt>
                <c:pt idx="37">
                  <c:v>0.42599999999999999</c:v>
                </c:pt>
                <c:pt idx="38">
                  <c:v>0.41399999999999998</c:v>
                </c:pt>
                <c:pt idx="39">
                  <c:v>0.40600000000000003</c:v>
                </c:pt>
                <c:pt idx="40">
                  <c:v>0.39400000000000002</c:v>
                </c:pt>
                <c:pt idx="41">
                  <c:v>0.38600000000000001</c:v>
                </c:pt>
                <c:pt idx="42">
                  <c:v>0.376</c:v>
                </c:pt>
                <c:pt idx="43">
                  <c:v>0.36699999999999999</c:v>
                </c:pt>
                <c:pt idx="44">
                  <c:v>0.35799999999999998</c:v>
                </c:pt>
                <c:pt idx="45">
                  <c:v>0.34899999999999998</c:v>
                </c:pt>
                <c:pt idx="46">
                  <c:v>0.34</c:v>
                </c:pt>
                <c:pt idx="47">
                  <c:v>0.33200000000000002</c:v>
                </c:pt>
                <c:pt idx="48">
                  <c:v>0.32200000000000001</c:v>
                </c:pt>
                <c:pt idx="49">
                  <c:v>0.315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0C-4353-8088-586A0010A6A1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5.'!$E$71:$CZ$71</c:f>
              <c:numCache>
                <c:formatCode>0.0000</c:formatCode>
                <c:ptCount val="100"/>
                <c:pt idx="0">
                  <c:v>0.90700000000000003</c:v>
                </c:pt>
                <c:pt idx="1">
                  <c:v>0.88400000000000001</c:v>
                </c:pt>
                <c:pt idx="2">
                  <c:v>0.86699999999999999</c:v>
                </c:pt>
                <c:pt idx="3">
                  <c:v>0.84499999999999997</c:v>
                </c:pt>
                <c:pt idx="4">
                  <c:v>0.82199999999999995</c:v>
                </c:pt>
                <c:pt idx="5">
                  <c:v>0.80200000000000005</c:v>
                </c:pt>
                <c:pt idx="6">
                  <c:v>0.78400000000000003</c:v>
                </c:pt>
                <c:pt idx="7">
                  <c:v>0.76400000000000001</c:v>
                </c:pt>
                <c:pt idx="8">
                  <c:v>0.748</c:v>
                </c:pt>
                <c:pt idx="9">
                  <c:v>0.73399999999999999</c:v>
                </c:pt>
                <c:pt idx="10">
                  <c:v>0.71899999999999997</c:v>
                </c:pt>
                <c:pt idx="11">
                  <c:v>0.70799999999999996</c:v>
                </c:pt>
                <c:pt idx="12">
                  <c:v>0.69799999999999995</c:v>
                </c:pt>
                <c:pt idx="13">
                  <c:v>0.68200000000000005</c:v>
                </c:pt>
                <c:pt idx="14">
                  <c:v>0.66800000000000004</c:v>
                </c:pt>
                <c:pt idx="15">
                  <c:v>0.65400000000000003</c:v>
                </c:pt>
                <c:pt idx="16">
                  <c:v>0.64</c:v>
                </c:pt>
                <c:pt idx="17">
                  <c:v>0.623</c:v>
                </c:pt>
                <c:pt idx="18">
                  <c:v>0.60599999999999998</c:v>
                </c:pt>
                <c:pt idx="19">
                  <c:v>0.59099999999999997</c:v>
                </c:pt>
                <c:pt idx="20">
                  <c:v>0.57699999999999996</c:v>
                </c:pt>
                <c:pt idx="21">
                  <c:v>0.56100000000000005</c:v>
                </c:pt>
                <c:pt idx="22">
                  <c:v>0.54600000000000004</c:v>
                </c:pt>
                <c:pt idx="23">
                  <c:v>0.53200000000000003</c:v>
                </c:pt>
                <c:pt idx="24">
                  <c:v>0.51800000000000002</c:v>
                </c:pt>
                <c:pt idx="25">
                  <c:v>0.505</c:v>
                </c:pt>
                <c:pt idx="26">
                  <c:v>0.49099999999999999</c:v>
                </c:pt>
                <c:pt idx="27">
                  <c:v>0.47799999999999998</c:v>
                </c:pt>
                <c:pt idx="28">
                  <c:v>0.46400000000000002</c:v>
                </c:pt>
                <c:pt idx="29">
                  <c:v>0.45100000000000001</c:v>
                </c:pt>
                <c:pt idx="30">
                  <c:v>0.437</c:v>
                </c:pt>
                <c:pt idx="31">
                  <c:v>0.42499999999999999</c:v>
                </c:pt>
                <c:pt idx="32">
                  <c:v>0.41199999999999998</c:v>
                </c:pt>
                <c:pt idx="33">
                  <c:v>0.4</c:v>
                </c:pt>
                <c:pt idx="34">
                  <c:v>0.38800000000000001</c:v>
                </c:pt>
                <c:pt idx="35">
                  <c:v>0.376</c:v>
                </c:pt>
                <c:pt idx="36">
                  <c:v>0.36499999999999999</c:v>
                </c:pt>
                <c:pt idx="37">
                  <c:v>0.35299999999999998</c:v>
                </c:pt>
                <c:pt idx="38">
                  <c:v>0.34100000000000003</c:v>
                </c:pt>
                <c:pt idx="39">
                  <c:v>0.33</c:v>
                </c:pt>
                <c:pt idx="40">
                  <c:v>0.31900000000000001</c:v>
                </c:pt>
                <c:pt idx="41">
                  <c:v>0.309</c:v>
                </c:pt>
                <c:pt idx="42">
                  <c:v>0.29799999999999999</c:v>
                </c:pt>
                <c:pt idx="43">
                  <c:v>0.28899999999999998</c:v>
                </c:pt>
                <c:pt idx="44">
                  <c:v>0.28000000000000003</c:v>
                </c:pt>
                <c:pt idx="45">
                  <c:v>0.27100000000000002</c:v>
                </c:pt>
                <c:pt idx="46">
                  <c:v>0.26200000000000001</c:v>
                </c:pt>
                <c:pt idx="47">
                  <c:v>0.255</c:v>
                </c:pt>
                <c:pt idx="48">
                  <c:v>0.246</c:v>
                </c:pt>
                <c:pt idx="49">
                  <c:v>0.23899999999999999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0C-4353-8088-586A0010A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4.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5.'!$E$84:$CZ$84</c:f>
              <c:numCache>
                <c:formatCode>0.0000</c:formatCode>
                <c:ptCount val="100"/>
                <c:pt idx="0">
                  <c:v>0.88300000000000001</c:v>
                </c:pt>
                <c:pt idx="1">
                  <c:v>0.85699999999999998</c:v>
                </c:pt>
                <c:pt idx="2">
                  <c:v>0.85199999999999998</c:v>
                </c:pt>
                <c:pt idx="3">
                  <c:v>0.82399999999999995</c:v>
                </c:pt>
                <c:pt idx="4">
                  <c:v>0.81399999999999995</c:v>
                </c:pt>
                <c:pt idx="5">
                  <c:v>0.78900000000000003</c:v>
                </c:pt>
                <c:pt idx="6">
                  <c:v>0.78</c:v>
                </c:pt>
                <c:pt idx="7">
                  <c:v>0.76200000000000001</c:v>
                </c:pt>
                <c:pt idx="8">
                  <c:v>0.755</c:v>
                </c:pt>
                <c:pt idx="9">
                  <c:v>0.73499999999999999</c:v>
                </c:pt>
                <c:pt idx="10">
                  <c:v>0.72799999999999998</c:v>
                </c:pt>
                <c:pt idx="11">
                  <c:v>0.70599999999999996</c:v>
                </c:pt>
                <c:pt idx="12">
                  <c:v>0.69899999999999995</c:v>
                </c:pt>
                <c:pt idx="13">
                  <c:v>0.68100000000000005</c:v>
                </c:pt>
                <c:pt idx="14">
                  <c:v>0.67300000000000004</c:v>
                </c:pt>
                <c:pt idx="15">
                  <c:v>0.65400000000000003</c:v>
                </c:pt>
                <c:pt idx="16">
                  <c:v>0.64700000000000002</c:v>
                </c:pt>
                <c:pt idx="17">
                  <c:v>0.629</c:v>
                </c:pt>
                <c:pt idx="18">
                  <c:v>0.622</c:v>
                </c:pt>
                <c:pt idx="19">
                  <c:v>0.60499999999999998</c:v>
                </c:pt>
                <c:pt idx="20">
                  <c:v>0.59799999999999998</c:v>
                </c:pt>
                <c:pt idx="21">
                  <c:v>0.58199999999999996</c:v>
                </c:pt>
                <c:pt idx="22">
                  <c:v>0.57599999999999996</c:v>
                </c:pt>
                <c:pt idx="23">
                  <c:v>0.55900000000000005</c:v>
                </c:pt>
                <c:pt idx="24">
                  <c:v>0.55100000000000005</c:v>
                </c:pt>
                <c:pt idx="25">
                  <c:v>0.53800000000000003</c:v>
                </c:pt>
                <c:pt idx="26">
                  <c:v>0.52900000000000003</c:v>
                </c:pt>
                <c:pt idx="27">
                  <c:v>0.51300000000000001</c:v>
                </c:pt>
                <c:pt idx="28">
                  <c:v>0.50600000000000001</c:v>
                </c:pt>
                <c:pt idx="29">
                  <c:v>0.49</c:v>
                </c:pt>
                <c:pt idx="30">
                  <c:v>0.48199999999999998</c:v>
                </c:pt>
                <c:pt idx="31">
                  <c:v>0.46700000000000003</c:v>
                </c:pt>
                <c:pt idx="32">
                  <c:v>0.45900000000000002</c:v>
                </c:pt>
                <c:pt idx="33">
                  <c:v>0.443</c:v>
                </c:pt>
                <c:pt idx="34">
                  <c:v>0.437</c:v>
                </c:pt>
                <c:pt idx="35">
                  <c:v>0.42099999999999999</c:v>
                </c:pt>
                <c:pt idx="36">
                  <c:v>0.41299999999999998</c:v>
                </c:pt>
                <c:pt idx="37">
                  <c:v>0.4</c:v>
                </c:pt>
                <c:pt idx="38">
                  <c:v>0.39300000000000002</c:v>
                </c:pt>
                <c:pt idx="39">
                  <c:v>0.38</c:v>
                </c:pt>
                <c:pt idx="40">
                  <c:v>0.373</c:v>
                </c:pt>
                <c:pt idx="41">
                  <c:v>0.36299999999999999</c:v>
                </c:pt>
                <c:pt idx="42">
                  <c:v>0.35599999999999998</c:v>
                </c:pt>
                <c:pt idx="43">
                  <c:v>0.34699999999999998</c:v>
                </c:pt>
                <c:pt idx="44">
                  <c:v>0.33900000000000002</c:v>
                </c:pt>
                <c:pt idx="45">
                  <c:v>0.33300000000000002</c:v>
                </c:pt>
                <c:pt idx="46">
                  <c:v>0.32600000000000001</c:v>
                </c:pt>
                <c:pt idx="47">
                  <c:v>0.318</c:v>
                </c:pt>
                <c:pt idx="48">
                  <c:v>0.311</c:v>
                </c:pt>
                <c:pt idx="49">
                  <c:v>0.30199999999999999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3-479A-907A-74E4E47D8107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5.'!$E$85:$CZ$85</c:f>
              <c:numCache>
                <c:formatCode>0.0000</c:formatCode>
                <c:ptCount val="100"/>
                <c:pt idx="0">
                  <c:v>0.90100000000000002</c:v>
                </c:pt>
                <c:pt idx="1">
                  <c:v>0.88900000000000001</c:v>
                </c:pt>
                <c:pt idx="2">
                  <c:v>0.86899999999999999</c:v>
                </c:pt>
                <c:pt idx="3">
                  <c:v>0.85699999999999998</c:v>
                </c:pt>
                <c:pt idx="4">
                  <c:v>0.83899999999999997</c:v>
                </c:pt>
                <c:pt idx="5">
                  <c:v>0.82599999999999996</c:v>
                </c:pt>
                <c:pt idx="6">
                  <c:v>0.80500000000000005</c:v>
                </c:pt>
                <c:pt idx="7">
                  <c:v>0.79600000000000004</c:v>
                </c:pt>
                <c:pt idx="8">
                  <c:v>0.77400000000000002</c:v>
                </c:pt>
                <c:pt idx="9">
                  <c:v>0.76300000000000001</c:v>
                </c:pt>
                <c:pt idx="10">
                  <c:v>0.745</c:v>
                </c:pt>
                <c:pt idx="11">
                  <c:v>0.73099999999999998</c:v>
                </c:pt>
                <c:pt idx="12">
                  <c:v>0.71199999999999997</c:v>
                </c:pt>
                <c:pt idx="13">
                  <c:v>0.70099999999999996</c:v>
                </c:pt>
                <c:pt idx="14">
                  <c:v>0.68300000000000005</c:v>
                </c:pt>
                <c:pt idx="15">
                  <c:v>0.67200000000000004</c:v>
                </c:pt>
                <c:pt idx="16">
                  <c:v>0.65400000000000003</c:v>
                </c:pt>
                <c:pt idx="17">
                  <c:v>0.64400000000000002</c:v>
                </c:pt>
                <c:pt idx="18">
                  <c:v>0.63</c:v>
                </c:pt>
                <c:pt idx="19">
                  <c:v>0.62</c:v>
                </c:pt>
                <c:pt idx="20">
                  <c:v>0.60599999999999998</c:v>
                </c:pt>
                <c:pt idx="21">
                  <c:v>0.6</c:v>
                </c:pt>
                <c:pt idx="22">
                  <c:v>0.58699999999999997</c:v>
                </c:pt>
                <c:pt idx="23">
                  <c:v>0.58099999999999996</c:v>
                </c:pt>
                <c:pt idx="24">
                  <c:v>0.56799999999999995</c:v>
                </c:pt>
                <c:pt idx="25">
                  <c:v>0.56200000000000006</c:v>
                </c:pt>
                <c:pt idx="26">
                  <c:v>0.54800000000000004</c:v>
                </c:pt>
                <c:pt idx="27">
                  <c:v>0.54100000000000004</c:v>
                </c:pt>
                <c:pt idx="28">
                  <c:v>0.52600000000000002</c:v>
                </c:pt>
                <c:pt idx="29">
                  <c:v>0.52</c:v>
                </c:pt>
                <c:pt idx="30">
                  <c:v>0.505</c:v>
                </c:pt>
                <c:pt idx="31">
                  <c:v>0.5</c:v>
                </c:pt>
                <c:pt idx="32">
                  <c:v>0.48499999999999999</c:v>
                </c:pt>
                <c:pt idx="33">
                  <c:v>0.47799999999999998</c:v>
                </c:pt>
                <c:pt idx="34">
                  <c:v>0.46400000000000002</c:v>
                </c:pt>
                <c:pt idx="35">
                  <c:v>0.45800000000000002</c:v>
                </c:pt>
                <c:pt idx="36">
                  <c:v>0.44500000000000001</c:v>
                </c:pt>
                <c:pt idx="37">
                  <c:v>0.439</c:v>
                </c:pt>
                <c:pt idx="38">
                  <c:v>0.42499999999999999</c:v>
                </c:pt>
                <c:pt idx="39">
                  <c:v>0.42099999999999999</c:v>
                </c:pt>
                <c:pt idx="40">
                  <c:v>0.40799999999999997</c:v>
                </c:pt>
                <c:pt idx="41">
                  <c:v>0.40100000000000002</c:v>
                </c:pt>
                <c:pt idx="42">
                  <c:v>0.39100000000000001</c:v>
                </c:pt>
                <c:pt idx="43">
                  <c:v>0.38400000000000001</c:v>
                </c:pt>
                <c:pt idx="44">
                  <c:v>0.374</c:v>
                </c:pt>
                <c:pt idx="45">
                  <c:v>0.36699999999999999</c:v>
                </c:pt>
                <c:pt idx="46">
                  <c:v>0.35799999999999998</c:v>
                </c:pt>
                <c:pt idx="47">
                  <c:v>0.35099999999999998</c:v>
                </c:pt>
                <c:pt idx="48">
                  <c:v>0.34100000000000003</c:v>
                </c:pt>
                <c:pt idx="49">
                  <c:v>0.33500000000000002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3-479A-907A-74E4E47D8107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5.'!$E$86:$CZ$86</c:f>
              <c:numCache>
                <c:formatCode>0.0000</c:formatCode>
                <c:ptCount val="100"/>
                <c:pt idx="0">
                  <c:v>0.91200000000000003</c:v>
                </c:pt>
                <c:pt idx="1">
                  <c:v>0.89</c:v>
                </c:pt>
                <c:pt idx="2">
                  <c:v>0.871</c:v>
                </c:pt>
                <c:pt idx="3">
                  <c:v>0.85199999999999998</c:v>
                </c:pt>
                <c:pt idx="4">
                  <c:v>0.82499999999999996</c:v>
                </c:pt>
                <c:pt idx="5">
                  <c:v>0.81100000000000005</c:v>
                </c:pt>
                <c:pt idx="6">
                  <c:v>0.79</c:v>
                </c:pt>
                <c:pt idx="7">
                  <c:v>0.78100000000000003</c:v>
                </c:pt>
                <c:pt idx="8">
                  <c:v>0.76200000000000001</c:v>
                </c:pt>
                <c:pt idx="9">
                  <c:v>0.753</c:v>
                </c:pt>
                <c:pt idx="10">
                  <c:v>0.73499999999999999</c:v>
                </c:pt>
                <c:pt idx="11">
                  <c:v>0.72399999999999998</c:v>
                </c:pt>
                <c:pt idx="12">
                  <c:v>0.71</c:v>
                </c:pt>
                <c:pt idx="13">
                  <c:v>0.69599999999999995</c:v>
                </c:pt>
                <c:pt idx="14">
                  <c:v>0.67900000000000005</c:v>
                </c:pt>
                <c:pt idx="15">
                  <c:v>0.66600000000000004</c:v>
                </c:pt>
                <c:pt idx="16">
                  <c:v>0.65200000000000002</c:v>
                </c:pt>
                <c:pt idx="17">
                  <c:v>0.63800000000000001</c:v>
                </c:pt>
                <c:pt idx="18">
                  <c:v>0.622</c:v>
                </c:pt>
                <c:pt idx="19">
                  <c:v>0.61099999999999999</c:v>
                </c:pt>
                <c:pt idx="20">
                  <c:v>0.59699999999999998</c:v>
                </c:pt>
                <c:pt idx="21">
                  <c:v>0.58299999999999996</c:v>
                </c:pt>
                <c:pt idx="22">
                  <c:v>0.56799999999999995</c:v>
                </c:pt>
                <c:pt idx="23">
                  <c:v>0.55600000000000005</c:v>
                </c:pt>
                <c:pt idx="24">
                  <c:v>0.54100000000000004</c:v>
                </c:pt>
                <c:pt idx="25">
                  <c:v>0.53100000000000003</c:v>
                </c:pt>
                <c:pt idx="26">
                  <c:v>0.51500000000000001</c:v>
                </c:pt>
                <c:pt idx="27">
                  <c:v>0.504</c:v>
                </c:pt>
                <c:pt idx="28">
                  <c:v>0.48899999999999999</c:v>
                </c:pt>
                <c:pt idx="29">
                  <c:v>0.47899999999999998</c:v>
                </c:pt>
                <c:pt idx="30">
                  <c:v>0.46400000000000002</c:v>
                </c:pt>
                <c:pt idx="31">
                  <c:v>0.45400000000000001</c:v>
                </c:pt>
                <c:pt idx="32">
                  <c:v>0.44</c:v>
                </c:pt>
                <c:pt idx="33">
                  <c:v>0.42799999999999999</c:v>
                </c:pt>
                <c:pt idx="34">
                  <c:v>0.41599999999999998</c:v>
                </c:pt>
                <c:pt idx="35">
                  <c:v>0.40500000000000003</c:v>
                </c:pt>
                <c:pt idx="36">
                  <c:v>0.39300000000000002</c:v>
                </c:pt>
                <c:pt idx="37">
                  <c:v>0.38200000000000001</c:v>
                </c:pt>
                <c:pt idx="38">
                  <c:v>0.37</c:v>
                </c:pt>
                <c:pt idx="39">
                  <c:v>0.36099999999999999</c:v>
                </c:pt>
                <c:pt idx="40">
                  <c:v>0.35</c:v>
                </c:pt>
                <c:pt idx="41">
                  <c:v>0.34100000000000003</c:v>
                </c:pt>
                <c:pt idx="42">
                  <c:v>0.33</c:v>
                </c:pt>
                <c:pt idx="43">
                  <c:v>0.32200000000000001</c:v>
                </c:pt>
                <c:pt idx="44">
                  <c:v>0.312</c:v>
                </c:pt>
                <c:pt idx="45">
                  <c:v>0.30399999999999999</c:v>
                </c:pt>
                <c:pt idx="46">
                  <c:v>0.29399999999999998</c:v>
                </c:pt>
                <c:pt idx="47">
                  <c:v>0.28699999999999998</c:v>
                </c:pt>
                <c:pt idx="48">
                  <c:v>0.27700000000000002</c:v>
                </c:pt>
                <c:pt idx="49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13-479A-907A-74E4E47D8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5.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5.'!$E$99:$CZ$99</c:f>
              <c:numCache>
                <c:formatCode>0.0000</c:formatCode>
                <c:ptCount val="100"/>
                <c:pt idx="0">
                  <c:v>0.88700000000000001</c:v>
                </c:pt>
                <c:pt idx="1">
                  <c:v>0.873</c:v>
                </c:pt>
                <c:pt idx="2">
                  <c:v>0.86899999999999999</c:v>
                </c:pt>
                <c:pt idx="3">
                  <c:v>0.84799999999999998</c:v>
                </c:pt>
                <c:pt idx="4">
                  <c:v>0.83799999999999997</c:v>
                </c:pt>
                <c:pt idx="5">
                  <c:v>0.82199999999999995</c:v>
                </c:pt>
                <c:pt idx="6">
                  <c:v>0.81299999999999994</c:v>
                </c:pt>
                <c:pt idx="7">
                  <c:v>0.80100000000000005</c:v>
                </c:pt>
                <c:pt idx="8">
                  <c:v>0.79500000000000004</c:v>
                </c:pt>
                <c:pt idx="9">
                  <c:v>0.78100000000000003</c:v>
                </c:pt>
                <c:pt idx="10">
                  <c:v>0.77100000000000002</c:v>
                </c:pt>
                <c:pt idx="11">
                  <c:v>0.75600000000000001</c:v>
                </c:pt>
                <c:pt idx="12">
                  <c:v>0.74299999999999999</c:v>
                </c:pt>
                <c:pt idx="13">
                  <c:v>0.72799999999999998</c:v>
                </c:pt>
                <c:pt idx="14">
                  <c:v>0.71399999999999997</c:v>
                </c:pt>
                <c:pt idx="15">
                  <c:v>0.69799999999999995</c:v>
                </c:pt>
                <c:pt idx="16">
                  <c:v>0.68600000000000005</c:v>
                </c:pt>
                <c:pt idx="17">
                  <c:v>0.66900000000000004</c:v>
                </c:pt>
                <c:pt idx="18">
                  <c:v>0.65800000000000003</c:v>
                </c:pt>
                <c:pt idx="19">
                  <c:v>0.64400000000000002</c:v>
                </c:pt>
                <c:pt idx="20">
                  <c:v>0.63300000000000001</c:v>
                </c:pt>
                <c:pt idx="21">
                  <c:v>0.62</c:v>
                </c:pt>
                <c:pt idx="22">
                  <c:v>0.61099999999999999</c:v>
                </c:pt>
                <c:pt idx="23">
                  <c:v>0.59699999999999998</c:v>
                </c:pt>
                <c:pt idx="24">
                  <c:v>0.58599999999999997</c:v>
                </c:pt>
                <c:pt idx="25">
                  <c:v>0.57399999999999995</c:v>
                </c:pt>
                <c:pt idx="26">
                  <c:v>0.56499999999999995</c:v>
                </c:pt>
                <c:pt idx="27">
                  <c:v>0.55200000000000005</c:v>
                </c:pt>
                <c:pt idx="28">
                  <c:v>0.54300000000000004</c:v>
                </c:pt>
                <c:pt idx="29">
                  <c:v>0.53100000000000003</c:v>
                </c:pt>
                <c:pt idx="30">
                  <c:v>0.52200000000000002</c:v>
                </c:pt>
                <c:pt idx="31">
                  <c:v>0.51100000000000001</c:v>
                </c:pt>
                <c:pt idx="32">
                  <c:v>0.502</c:v>
                </c:pt>
                <c:pt idx="33">
                  <c:v>0.49099999999999999</c:v>
                </c:pt>
                <c:pt idx="34">
                  <c:v>0.48399999999999999</c:v>
                </c:pt>
                <c:pt idx="35">
                  <c:v>0.47299999999999998</c:v>
                </c:pt>
                <c:pt idx="36">
                  <c:v>0.46500000000000002</c:v>
                </c:pt>
                <c:pt idx="37">
                  <c:v>0.45500000000000002</c:v>
                </c:pt>
                <c:pt idx="38">
                  <c:v>0.44800000000000001</c:v>
                </c:pt>
                <c:pt idx="39">
                  <c:v>0.437</c:v>
                </c:pt>
                <c:pt idx="40">
                  <c:v>0.432</c:v>
                </c:pt>
                <c:pt idx="41">
                  <c:v>0.42299999999999999</c:v>
                </c:pt>
                <c:pt idx="42">
                  <c:v>0.41799999999999998</c:v>
                </c:pt>
                <c:pt idx="43">
                  <c:v>0.41</c:v>
                </c:pt>
                <c:pt idx="44">
                  <c:v>0.40400000000000003</c:v>
                </c:pt>
                <c:pt idx="45">
                  <c:v>0.39900000000000002</c:v>
                </c:pt>
                <c:pt idx="46">
                  <c:v>0.39300000000000002</c:v>
                </c:pt>
                <c:pt idx="47">
                  <c:v>0.38600000000000001</c:v>
                </c:pt>
                <c:pt idx="48">
                  <c:v>0.38</c:v>
                </c:pt>
                <c:pt idx="49">
                  <c:v>0.374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D-41CE-A594-648639298D6B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5.'!$E$100:$CZ$100</c:f>
              <c:numCache>
                <c:formatCode>0.0000</c:formatCode>
                <c:ptCount val="100"/>
                <c:pt idx="0">
                  <c:v>0.878</c:v>
                </c:pt>
                <c:pt idx="1">
                  <c:v>0.86199999999999999</c:v>
                </c:pt>
                <c:pt idx="2">
                  <c:v>0.84</c:v>
                </c:pt>
                <c:pt idx="3">
                  <c:v>0.82499999999999996</c:v>
                </c:pt>
                <c:pt idx="4">
                  <c:v>0.80700000000000005</c:v>
                </c:pt>
                <c:pt idx="5">
                  <c:v>0.79400000000000004</c:v>
                </c:pt>
                <c:pt idx="6">
                  <c:v>0.77700000000000002</c:v>
                </c:pt>
                <c:pt idx="7">
                  <c:v>0.76600000000000001</c:v>
                </c:pt>
                <c:pt idx="8">
                  <c:v>0.748</c:v>
                </c:pt>
                <c:pt idx="9">
                  <c:v>0.73599999999999999</c:v>
                </c:pt>
                <c:pt idx="10">
                  <c:v>0.72099999999999997</c:v>
                </c:pt>
                <c:pt idx="11">
                  <c:v>0.71</c:v>
                </c:pt>
                <c:pt idx="12">
                  <c:v>0.69499999999999995</c:v>
                </c:pt>
                <c:pt idx="13">
                  <c:v>0.68500000000000005</c:v>
                </c:pt>
                <c:pt idx="14">
                  <c:v>0.67200000000000004</c:v>
                </c:pt>
                <c:pt idx="15">
                  <c:v>0.66300000000000003</c:v>
                </c:pt>
                <c:pt idx="16">
                  <c:v>0.64800000000000002</c:v>
                </c:pt>
                <c:pt idx="17">
                  <c:v>0.64</c:v>
                </c:pt>
                <c:pt idx="18">
                  <c:v>0.629</c:v>
                </c:pt>
                <c:pt idx="19">
                  <c:v>0.622</c:v>
                </c:pt>
                <c:pt idx="20">
                  <c:v>0.61199999999999999</c:v>
                </c:pt>
                <c:pt idx="21">
                  <c:v>0.60699999999999998</c:v>
                </c:pt>
                <c:pt idx="22">
                  <c:v>0.59799999999999998</c:v>
                </c:pt>
                <c:pt idx="23">
                  <c:v>0.59299999999999997</c:v>
                </c:pt>
                <c:pt idx="24">
                  <c:v>0.58299999999999996</c:v>
                </c:pt>
                <c:pt idx="25">
                  <c:v>0.57799999999999996</c:v>
                </c:pt>
                <c:pt idx="26">
                  <c:v>0.56799999999999995</c:v>
                </c:pt>
                <c:pt idx="27">
                  <c:v>0.56299999999999994</c:v>
                </c:pt>
                <c:pt idx="28">
                  <c:v>0.55300000000000005</c:v>
                </c:pt>
                <c:pt idx="29">
                  <c:v>0.54700000000000004</c:v>
                </c:pt>
                <c:pt idx="30">
                  <c:v>0.53500000000000003</c:v>
                </c:pt>
                <c:pt idx="31">
                  <c:v>0.53</c:v>
                </c:pt>
                <c:pt idx="32">
                  <c:v>0.51800000000000002</c:v>
                </c:pt>
                <c:pt idx="33">
                  <c:v>0.51100000000000001</c:v>
                </c:pt>
                <c:pt idx="34">
                  <c:v>0.499</c:v>
                </c:pt>
                <c:pt idx="35">
                  <c:v>0.49299999999999999</c:v>
                </c:pt>
                <c:pt idx="36">
                  <c:v>0.48</c:v>
                </c:pt>
                <c:pt idx="37">
                  <c:v>0.47499999999999998</c:v>
                </c:pt>
                <c:pt idx="38">
                  <c:v>0.46200000000000002</c:v>
                </c:pt>
                <c:pt idx="39">
                  <c:v>0.45700000000000002</c:v>
                </c:pt>
                <c:pt idx="40">
                  <c:v>0.44500000000000001</c:v>
                </c:pt>
                <c:pt idx="41">
                  <c:v>0.439</c:v>
                </c:pt>
                <c:pt idx="42">
                  <c:v>0.42899999999999999</c:v>
                </c:pt>
                <c:pt idx="43">
                  <c:v>0.42299999999999999</c:v>
                </c:pt>
                <c:pt idx="44">
                  <c:v>0.41399999999999998</c:v>
                </c:pt>
                <c:pt idx="45">
                  <c:v>0.40699999999999997</c:v>
                </c:pt>
                <c:pt idx="46">
                  <c:v>0.39900000000000002</c:v>
                </c:pt>
                <c:pt idx="47">
                  <c:v>0.39200000000000002</c:v>
                </c:pt>
                <c:pt idx="48">
                  <c:v>0.38400000000000001</c:v>
                </c:pt>
                <c:pt idx="49">
                  <c:v>0.379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D-41CE-A594-648639298D6B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5.'!$E$101:$CZ$101</c:f>
              <c:numCache>
                <c:formatCode>0.0000</c:formatCode>
                <c:ptCount val="100"/>
                <c:pt idx="0">
                  <c:v>0.88600000000000001</c:v>
                </c:pt>
                <c:pt idx="1">
                  <c:v>0.86199999999999999</c:v>
                </c:pt>
                <c:pt idx="2">
                  <c:v>0.85699999999999998</c:v>
                </c:pt>
                <c:pt idx="3">
                  <c:v>0.83199999999999996</c:v>
                </c:pt>
                <c:pt idx="4">
                  <c:v>0.81599999999999995</c:v>
                </c:pt>
                <c:pt idx="5">
                  <c:v>0.79500000000000004</c:v>
                </c:pt>
                <c:pt idx="6">
                  <c:v>0.78500000000000003</c:v>
                </c:pt>
                <c:pt idx="7">
                  <c:v>0.76800000000000002</c:v>
                </c:pt>
                <c:pt idx="8">
                  <c:v>0.76300000000000001</c:v>
                </c:pt>
                <c:pt idx="9">
                  <c:v>0.748</c:v>
                </c:pt>
                <c:pt idx="10">
                  <c:v>0.74</c:v>
                </c:pt>
                <c:pt idx="11">
                  <c:v>0.72399999999999998</c:v>
                </c:pt>
                <c:pt idx="12">
                  <c:v>0.71699999999999997</c:v>
                </c:pt>
                <c:pt idx="13">
                  <c:v>0.69699999999999995</c:v>
                </c:pt>
                <c:pt idx="14">
                  <c:v>0.68700000000000006</c:v>
                </c:pt>
                <c:pt idx="15">
                  <c:v>0.67</c:v>
                </c:pt>
                <c:pt idx="16">
                  <c:v>0.66200000000000003</c:v>
                </c:pt>
                <c:pt idx="17">
                  <c:v>0.64400000000000002</c:v>
                </c:pt>
                <c:pt idx="18">
                  <c:v>0.63400000000000001</c:v>
                </c:pt>
                <c:pt idx="19">
                  <c:v>0.61799999999999999</c:v>
                </c:pt>
                <c:pt idx="20">
                  <c:v>0.60899999999999999</c:v>
                </c:pt>
                <c:pt idx="21">
                  <c:v>0.59199999999999997</c:v>
                </c:pt>
                <c:pt idx="22">
                  <c:v>0.58299999999999996</c:v>
                </c:pt>
                <c:pt idx="23">
                  <c:v>0.56799999999999995</c:v>
                </c:pt>
                <c:pt idx="24">
                  <c:v>0.55800000000000005</c:v>
                </c:pt>
                <c:pt idx="25">
                  <c:v>0.54400000000000004</c:v>
                </c:pt>
                <c:pt idx="26">
                  <c:v>0.53500000000000003</c:v>
                </c:pt>
                <c:pt idx="27">
                  <c:v>0.52100000000000002</c:v>
                </c:pt>
                <c:pt idx="28">
                  <c:v>0.51200000000000001</c:v>
                </c:pt>
                <c:pt idx="29">
                  <c:v>0.499</c:v>
                </c:pt>
                <c:pt idx="30">
                  <c:v>0.48899999999999999</c:v>
                </c:pt>
                <c:pt idx="31">
                  <c:v>0.47599999999999998</c:v>
                </c:pt>
                <c:pt idx="32">
                  <c:v>0.46700000000000003</c:v>
                </c:pt>
                <c:pt idx="33">
                  <c:v>0.45400000000000001</c:v>
                </c:pt>
                <c:pt idx="34">
                  <c:v>0.44700000000000001</c:v>
                </c:pt>
                <c:pt idx="35">
                  <c:v>0.433</c:v>
                </c:pt>
                <c:pt idx="36">
                  <c:v>0.42599999999999999</c:v>
                </c:pt>
                <c:pt idx="37">
                  <c:v>0.41399999999999998</c:v>
                </c:pt>
                <c:pt idx="38">
                  <c:v>0.40500000000000003</c:v>
                </c:pt>
                <c:pt idx="39">
                  <c:v>0.39400000000000002</c:v>
                </c:pt>
                <c:pt idx="40">
                  <c:v>0.38700000000000001</c:v>
                </c:pt>
                <c:pt idx="41">
                  <c:v>0.376</c:v>
                </c:pt>
                <c:pt idx="42">
                  <c:v>0.36899999999999999</c:v>
                </c:pt>
                <c:pt idx="43">
                  <c:v>0.35799999999999998</c:v>
                </c:pt>
                <c:pt idx="44">
                  <c:v>0.35199999999999998</c:v>
                </c:pt>
                <c:pt idx="45">
                  <c:v>0.34200000000000003</c:v>
                </c:pt>
                <c:pt idx="46">
                  <c:v>0.33600000000000002</c:v>
                </c:pt>
                <c:pt idx="47">
                  <c:v>0.32600000000000001</c:v>
                </c:pt>
                <c:pt idx="48">
                  <c:v>0.32</c:v>
                </c:pt>
                <c:pt idx="49">
                  <c:v>0.311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5D-41CE-A594-648639298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7.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5.'!$E$129:$CZ$129</c:f>
              <c:numCache>
                <c:formatCode>0.0000</c:formatCode>
                <c:ptCount val="100"/>
                <c:pt idx="0">
                  <c:v>0.88200000000000001</c:v>
                </c:pt>
                <c:pt idx="1">
                  <c:v>0.86799999999999999</c:v>
                </c:pt>
                <c:pt idx="2">
                  <c:v>0.86</c:v>
                </c:pt>
                <c:pt idx="3">
                  <c:v>0.84599999999999997</c:v>
                </c:pt>
                <c:pt idx="4">
                  <c:v>0.83399999999999996</c:v>
                </c:pt>
                <c:pt idx="5">
                  <c:v>0.82299999999999995</c:v>
                </c:pt>
                <c:pt idx="6">
                  <c:v>0.81</c:v>
                </c:pt>
                <c:pt idx="7">
                  <c:v>0.79700000000000004</c:v>
                </c:pt>
                <c:pt idx="8">
                  <c:v>0.78600000000000003</c:v>
                </c:pt>
                <c:pt idx="9">
                  <c:v>0.77400000000000002</c:v>
                </c:pt>
                <c:pt idx="10">
                  <c:v>0.76400000000000001</c:v>
                </c:pt>
                <c:pt idx="11">
                  <c:v>0.752</c:v>
                </c:pt>
                <c:pt idx="12">
                  <c:v>0.74099999999999999</c:v>
                </c:pt>
                <c:pt idx="13">
                  <c:v>0.73099999999999998</c:v>
                </c:pt>
                <c:pt idx="14">
                  <c:v>0.72099999999999997</c:v>
                </c:pt>
                <c:pt idx="15">
                  <c:v>0.71099999999999997</c:v>
                </c:pt>
                <c:pt idx="16">
                  <c:v>0.7</c:v>
                </c:pt>
                <c:pt idx="17">
                  <c:v>0.69099999999999995</c:v>
                </c:pt>
                <c:pt idx="18">
                  <c:v>0.68</c:v>
                </c:pt>
                <c:pt idx="19">
                  <c:v>0.67200000000000004</c:v>
                </c:pt>
                <c:pt idx="20">
                  <c:v>0.66300000000000003</c:v>
                </c:pt>
                <c:pt idx="21">
                  <c:v>0.65500000000000003</c:v>
                </c:pt>
                <c:pt idx="22">
                  <c:v>0.64800000000000002</c:v>
                </c:pt>
                <c:pt idx="23">
                  <c:v>0.63900000000000001</c:v>
                </c:pt>
                <c:pt idx="24">
                  <c:v>0.63</c:v>
                </c:pt>
                <c:pt idx="25">
                  <c:v>0.623</c:v>
                </c:pt>
                <c:pt idx="26">
                  <c:v>0.61599999999999999</c:v>
                </c:pt>
                <c:pt idx="27">
                  <c:v>0.60699999999999998</c:v>
                </c:pt>
                <c:pt idx="28">
                  <c:v>0.60099999999999998</c:v>
                </c:pt>
                <c:pt idx="29">
                  <c:v>0.59299999999999997</c:v>
                </c:pt>
                <c:pt idx="30">
                  <c:v>0.58599999999999997</c:v>
                </c:pt>
                <c:pt idx="31">
                  <c:v>0.57899999999999996</c:v>
                </c:pt>
                <c:pt idx="32">
                  <c:v>0.57299999999999995</c:v>
                </c:pt>
                <c:pt idx="33">
                  <c:v>0.56499999999999995</c:v>
                </c:pt>
                <c:pt idx="34">
                  <c:v>0.56100000000000005</c:v>
                </c:pt>
                <c:pt idx="35">
                  <c:v>0.55300000000000005</c:v>
                </c:pt>
                <c:pt idx="36">
                  <c:v>0.54700000000000004</c:v>
                </c:pt>
                <c:pt idx="37">
                  <c:v>0.54100000000000004</c:v>
                </c:pt>
                <c:pt idx="38">
                  <c:v>0.53600000000000003</c:v>
                </c:pt>
                <c:pt idx="39">
                  <c:v>0.52900000000000003</c:v>
                </c:pt>
                <c:pt idx="40">
                  <c:v>0.52500000000000002</c:v>
                </c:pt>
                <c:pt idx="41">
                  <c:v>0.52100000000000002</c:v>
                </c:pt>
                <c:pt idx="42">
                  <c:v>0.51800000000000002</c:v>
                </c:pt>
                <c:pt idx="43">
                  <c:v>0.51300000000000001</c:v>
                </c:pt>
                <c:pt idx="44">
                  <c:v>0.50800000000000001</c:v>
                </c:pt>
                <c:pt idx="45">
                  <c:v>0.50700000000000001</c:v>
                </c:pt>
                <c:pt idx="46">
                  <c:v>0.502</c:v>
                </c:pt>
                <c:pt idx="47">
                  <c:v>0.499</c:v>
                </c:pt>
                <c:pt idx="48">
                  <c:v>0.49299999999999999</c:v>
                </c:pt>
                <c:pt idx="49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D-42A2-B034-8D5F8635E0CA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5.'!$E$130:$CZ$130</c:f>
              <c:numCache>
                <c:formatCode>0.0000</c:formatCode>
                <c:ptCount val="100"/>
                <c:pt idx="0">
                  <c:v>0.88600000000000001</c:v>
                </c:pt>
                <c:pt idx="1">
                  <c:v>0.877</c:v>
                </c:pt>
                <c:pt idx="2">
                  <c:v>0.86199999999999999</c:v>
                </c:pt>
                <c:pt idx="3">
                  <c:v>0.85299999999999998</c:v>
                </c:pt>
                <c:pt idx="4">
                  <c:v>0.84</c:v>
                </c:pt>
                <c:pt idx="5">
                  <c:v>0.83</c:v>
                </c:pt>
                <c:pt idx="6">
                  <c:v>0.81499999999999995</c:v>
                </c:pt>
                <c:pt idx="7">
                  <c:v>0.80700000000000005</c:v>
                </c:pt>
                <c:pt idx="8">
                  <c:v>0.79200000000000004</c:v>
                </c:pt>
                <c:pt idx="9">
                  <c:v>0.78200000000000003</c:v>
                </c:pt>
                <c:pt idx="10">
                  <c:v>0.77100000000000002</c:v>
                </c:pt>
                <c:pt idx="11">
                  <c:v>0.76100000000000001</c:v>
                </c:pt>
                <c:pt idx="12">
                  <c:v>0.748</c:v>
                </c:pt>
                <c:pt idx="13">
                  <c:v>0.73899999999999999</c:v>
                </c:pt>
                <c:pt idx="14">
                  <c:v>0.72699999999999998</c:v>
                </c:pt>
                <c:pt idx="15">
                  <c:v>0.72</c:v>
                </c:pt>
                <c:pt idx="16">
                  <c:v>0.70599999999999996</c:v>
                </c:pt>
                <c:pt idx="17">
                  <c:v>0.69899999999999995</c:v>
                </c:pt>
                <c:pt idx="18">
                  <c:v>0.68899999999999995</c:v>
                </c:pt>
                <c:pt idx="19">
                  <c:v>0.68200000000000005</c:v>
                </c:pt>
                <c:pt idx="20">
                  <c:v>0.67100000000000004</c:v>
                </c:pt>
                <c:pt idx="21">
                  <c:v>0.66600000000000004</c:v>
                </c:pt>
                <c:pt idx="22">
                  <c:v>0.65700000000000003</c:v>
                </c:pt>
                <c:pt idx="23">
                  <c:v>0.65200000000000002</c:v>
                </c:pt>
                <c:pt idx="24">
                  <c:v>0.64400000000000002</c:v>
                </c:pt>
                <c:pt idx="25">
                  <c:v>0.64</c:v>
                </c:pt>
                <c:pt idx="26">
                  <c:v>0.63100000000000001</c:v>
                </c:pt>
                <c:pt idx="27">
                  <c:v>0.626</c:v>
                </c:pt>
                <c:pt idx="28">
                  <c:v>0.61799999999999999</c:v>
                </c:pt>
                <c:pt idx="29">
                  <c:v>0.61399999999999999</c:v>
                </c:pt>
                <c:pt idx="30">
                  <c:v>0.60499999999999998</c:v>
                </c:pt>
                <c:pt idx="31">
                  <c:v>0.60199999999999998</c:v>
                </c:pt>
                <c:pt idx="32">
                  <c:v>0.59399999999999997</c:v>
                </c:pt>
                <c:pt idx="33">
                  <c:v>0.58899999999999997</c:v>
                </c:pt>
                <c:pt idx="34">
                  <c:v>0.57999999999999996</c:v>
                </c:pt>
                <c:pt idx="35">
                  <c:v>0.57699999999999996</c:v>
                </c:pt>
                <c:pt idx="36">
                  <c:v>0.56799999999999995</c:v>
                </c:pt>
                <c:pt idx="37">
                  <c:v>0.56499999999999995</c:v>
                </c:pt>
                <c:pt idx="38">
                  <c:v>0.55600000000000005</c:v>
                </c:pt>
                <c:pt idx="39">
                  <c:v>0.55400000000000005</c:v>
                </c:pt>
                <c:pt idx="40">
                  <c:v>0.54600000000000004</c:v>
                </c:pt>
                <c:pt idx="41">
                  <c:v>0.54300000000000004</c:v>
                </c:pt>
                <c:pt idx="42">
                  <c:v>0.53700000000000003</c:v>
                </c:pt>
                <c:pt idx="43">
                  <c:v>0.53300000000000003</c:v>
                </c:pt>
                <c:pt idx="44">
                  <c:v>0.52700000000000002</c:v>
                </c:pt>
                <c:pt idx="45">
                  <c:v>0.52400000000000002</c:v>
                </c:pt>
                <c:pt idx="46">
                  <c:v>0.51800000000000002</c:v>
                </c:pt>
                <c:pt idx="47">
                  <c:v>0.51400000000000001</c:v>
                </c:pt>
                <c:pt idx="48">
                  <c:v>0.50900000000000001</c:v>
                </c:pt>
                <c:pt idx="49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FD-42A2-B034-8D5F8635E0C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5.'!$E$131:$CZ$131</c:f>
              <c:numCache>
                <c:formatCode>0.0000</c:formatCode>
                <c:ptCount val="100"/>
                <c:pt idx="0">
                  <c:v>0.88</c:v>
                </c:pt>
                <c:pt idx="1">
                  <c:v>0.86299999999999999</c:v>
                </c:pt>
                <c:pt idx="2">
                  <c:v>0.85199999999999998</c:v>
                </c:pt>
                <c:pt idx="3">
                  <c:v>0.83499999999999996</c:v>
                </c:pt>
                <c:pt idx="4">
                  <c:v>0.81599999999999995</c:v>
                </c:pt>
                <c:pt idx="5">
                  <c:v>0.80300000000000005</c:v>
                </c:pt>
                <c:pt idx="6">
                  <c:v>0.79200000000000004</c:v>
                </c:pt>
                <c:pt idx="7">
                  <c:v>0.78200000000000003</c:v>
                </c:pt>
                <c:pt idx="8">
                  <c:v>0.77500000000000002</c:v>
                </c:pt>
                <c:pt idx="9">
                  <c:v>0.76600000000000001</c:v>
                </c:pt>
                <c:pt idx="10">
                  <c:v>0.75700000000000001</c:v>
                </c:pt>
                <c:pt idx="11">
                  <c:v>0.746</c:v>
                </c:pt>
                <c:pt idx="12">
                  <c:v>0.73799999999999999</c:v>
                </c:pt>
                <c:pt idx="13">
                  <c:v>0.72599999999999998</c:v>
                </c:pt>
                <c:pt idx="14">
                  <c:v>0.71599999999999997</c:v>
                </c:pt>
                <c:pt idx="15">
                  <c:v>0.70599999999999996</c:v>
                </c:pt>
                <c:pt idx="16">
                  <c:v>0.69899999999999995</c:v>
                </c:pt>
                <c:pt idx="17">
                  <c:v>0.68799999999999994</c:v>
                </c:pt>
                <c:pt idx="18">
                  <c:v>0.68</c:v>
                </c:pt>
                <c:pt idx="19">
                  <c:v>0.67100000000000004</c:v>
                </c:pt>
                <c:pt idx="20">
                  <c:v>0.66500000000000004</c:v>
                </c:pt>
                <c:pt idx="21">
                  <c:v>0.65500000000000003</c:v>
                </c:pt>
                <c:pt idx="22">
                  <c:v>0.64800000000000002</c:v>
                </c:pt>
                <c:pt idx="23">
                  <c:v>0.63800000000000001</c:v>
                </c:pt>
                <c:pt idx="24">
                  <c:v>0.63100000000000001</c:v>
                </c:pt>
                <c:pt idx="25">
                  <c:v>0.623</c:v>
                </c:pt>
                <c:pt idx="26">
                  <c:v>0.61499999999999999</c:v>
                </c:pt>
                <c:pt idx="27">
                  <c:v>0.60599999999999998</c:v>
                </c:pt>
                <c:pt idx="28">
                  <c:v>0.59899999999999998</c:v>
                </c:pt>
                <c:pt idx="29">
                  <c:v>0.59099999999999997</c:v>
                </c:pt>
                <c:pt idx="30">
                  <c:v>0.58299999999999996</c:v>
                </c:pt>
                <c:pt idx="31">
                  <c:v>0.57399999999999995</c:v>
                </c:pt>
                <c:pt idx="32">
                  <c:v>0.56699999999999995</c:v>
                </c:pt>
                <c:pt idx="33">
                  <c:v>0.55800000000000005</c:v>
                </c:pt>
                <c:pt idx="34">
                  <c:v>0.55200000000000005</c:v>
                </c:pt>
                <c:pt idx="35">
                  <c:v>0.54400000000000004</c:v>
                </c:pt>
                <c:pt idx="36">
                  <c:v>0.53900000000000003</c:v>
                </c:pt>
                <c:pt idx="37">
                  <c:v>0.53</c:v>
                </c:pt>
                <c:pt idx="38">
                  <c:v>0.52500000000000002</c:v>
                </c:pt>
                <c:pt idx="39">
                  <c:v>0.51700000000000002</c:v>
                </c:pt>
                <c:pt idx="40">
                  <c:v>0.51300000000000001</c:v>
                </c:pt>
                <c:pt idx="41">
                  <c:v>0.50700000000000001</c:v>
                </c:pt>
                <c:pt idx="42">
                  <c:v>0.501</c:v>
                </c:pt>
                <c:pt idx="43">
                  <c:v>0.496</c:v>
                </c:pt>
                <c:pt idx="44">
                  <c:v>0.49299999999999999</c:v>
                </c:pt>
                <c:pt idx="45">
                  <c:v>0.48599999999999999</c:v>
                </c:pt>
                <c:pt idx="46">
                  <c:v>0.48199999999999998</c:v>
                </c:pt>
                <c:pt idx="47">
                  <c:v>0.47699999999999998</c:v>
                </c:pt>
                <c:pt idx="48">
                  <c:v>0.47399999999999998</c:v>
                </c:pt>
                <c:pt idx="49">
                  <c:v>0.46700000000000003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FD-42A2-B034-8D5F8635E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8.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5.'!$E$144:$CZ$144</c:f>
              <c:numCache>
                <c:formatCode>0.0000</c:formatCode>
                <c:ptCount val="100"/>
                <c:pt idx="0">
                  <c:v>0.89300000000000002</c:v>
                </c:pt>
                <c:pt idx="1">
                  <c:v>0.878</c:v>
                </c:pt>
                <c:pt idx="2">
                  <c:v>0.86499999999999999</c:v>
                </c:pt>
                <c:pt idx="3">
                  <c:v>0.84799999999999998</c:v>
                </c:pt>
                <c:pt idx="4">
                  <c:v>0.83599999999999997</c:v>
                </c:pt>
                <c:pt idx="5">
                  <c:v>0.82399999999999995</c:v>
                </c:pt>
                <c:pt idx="6">
                  <c:v>0.81499999999999995</c:v>
                </c:pt>
                <c:pt idx="7">
                  <c:v>0.80500000000000005</c:v>
                </c:pt>
                <c:pt idx="8">
                  <c:v>0.79700000000000004</c:v>
                </c:pt>
                <c:pt idx="9">
                  <c:v>0.78600000000000003</c:v>
                </c:pt>
                <c:pt idx="10">
                  <c:v>0.77700000000000002</c:v>
                </c:pt>
                <c:pt idx="11">
                  <c:v>0.76700000000000002</c:v>
                </c:pt>
                <c:pt idx="12">
                  <c:v>0.75700000000000001</c:v>
                </c:pt>
                <c:pt idx="13">
                  <c:v>0.749</c:v>
                </c:pt>
                <c:pt idx="14">
                  <c:v>0.74</c:v>
                </c:pt>
                <c:pt idx="15">
                  <c:v>0.73099999999999998</c:v>
                </c:pt>
                <c:pt idx="16">
                  <c:v>0.72599999999999998</c:v>
                </c:pt>
                <c:pt idx="17">
                  <c:v>0.71699999999999997</c:v>
                </c:pt>
                <c:pt idx="18">
                  <c:v>0.71099999999999997</c:v>
                </c:pt>
                <c:pt idx="19">
                  <c:v>0.70399999999999996</c:v>
                </c:pt>
                <c:pt idx="20">
                  <c:v>0.70099999999999996</c:v>
                </c:pt>
                <c:pt idx="21">
                  <c:v>0.69099999999999995</c:v>
                </c:pt>
                <c:pt idx="22">
                  <c:v>0.68799999999999994</c:v>
                </c:pt>
                <c:pt idx="23">
                  <c:v>0.67700000000000005</c:v>
                </c:pt>
                <c:pt idx="24">
                  <c:v>0.67100000000000004</c:v>
                </c:pt>
                <c:pt idx="25">
                  <c:v>0.66500000000000004</c:v>
                </c:pt>
                <c:pt idx="26">
                  <c:v>0.66</c:v>
                </c:pt>
                <c:pt idx="27">
                  <c:v>0.65200000000000002</c:v>
                </c:pt>
                <c:pt idx="28">
                  <c:v>0.64800000000000002</c:v>
                </c:pt>
                <c:pt idx="29">
                  <c:v>0.64</c:v>
                </c:pt>
                <c:pt idx="30">
                  <c:v>0.63600000000000001</c:v>
                </c:pt>
                <c:pt idx="31">
                  <c:v>0.629</c:v>
                </c:pt>
                <c:pt idx="32">
                  <c:v>0.625</c:v>
                </c:pt>
                <c:pt idx="33">
                  <c:v>0.61799999999999999</c:v>
                </c:pt>
                <c:pt idx="34">
                  <c:v>0.61599999999999999</c:v>
                </c:pt>
                <c:pt idx="35">
                  <c:v>0.60899999999999999</c:v>
                </c:pt>
                <c:pt idx="36">
                  <c:v>0.60699999999999998</c:v>
                </c:pt>
                <c:pt idx="37">
                  <c:v>0.60099999999999998</c:v>
                </c:pt>
                <c:pt idx="38">
                  <c:v>0.59799999999999998</c:v>
                </c:pt>
                <c:pt idx="39">
                  <c:v>0.59299999999999997</c:v>
                </c:pt>
                <c:pt idx="40">
                  <c:v>0.59199999999999997</c:v>
                </c:pt>
                <c:pt idx="41">
                  <c:v>0.58799999999999997</c:v>
                </c:pt>
                <c:pt idx="42">
                  <c:v>0.58599999999999997</c:v>
                </c:pt>
                <c:pt idx="43">
                  <c:v>0.58099999999999996</c:v>
                </c:pt>
                <c:pt idx="44">
                  <c:v>0.57899999999999996</c:v>
                </c:pt>
                <c:pt idx="45">
                  <c:v>0.57599999999999996</c:v>
                </c:pt>
                <c:pt idx="46">
                  <c:v>0.57499999999999996</c:v>
                </c:pt>
                <c:pt idx="47">
                  <c:v>0.56999999999999995</c:v>
                </c:pt>
                <c:pt idx="48">
                  <c:v>0.56799999999999995</c:v>
                </c:pt>
                <c:pt idx="49">
                  <c:v>0.56299999999999994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52-427F-A534-8D8BA4191A1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5.'!$E$145:$CZ$145</c:f>
              <c:numCache>
                <c:formatCode>0.0000</c:formatCode>
                <c:ptCount val="100"/>
                <c:pt idx="0">
                  <c:v>0.91</c:v>
                </c:pt>
                <c:pt idx="1">
                  <c:v>0.89900000000000002</c:v>
                </c:pt>
                <c:pt idx="2">
                  <c:v>0.88600000000000001</c:v>
                </c:pt>
                <c:pt idx="3">
                  <c:v>0.875</c:v>
                </c:pt>
                <c:pt idx="4">
                  <c:v>0.86299999999999999</c:v>
                </c:pt>
                <c:pt idx="5">
                  <c:v>0.85399999999999998</c:v>
                </c:pt>
                <c:pt idx="6">
                  <c:v>0.84</c:v>
                </c:pt>
                <c:pt idx="7">
                  <c:v>0.83299999999999996</c:v>
                </c:pt>
                <c:pt idx="8">
                  <c:v>0.82</c:v>
                </c:pt>
                <c:pt idx="9">
                  <c:v>0.81100000000000005</c:v>
                </c:pt>
                <c:pt idx="10">
                  <c:v>0.80100000000000005</c:v>
                </c:pt>
                <c:pt idx="11">
                  <c:v>0.79200000000000004</c:v>
                </c:pt>
                <c:pt idx="12">
                  <c:v>0.78300000000000003</c:v>
                </c:pt>
                <c:pt idx="13">
                  <c:v>0.77800000000000002</c:v>
                </c:pt>
                <c:pt idx="14">
                  <c:v>0.76700000000000002</c:v>
                </c:pt>
                <c:pt idx="15">
                  <c:v>0.76200000000000001</c:v>
                </c:pt>
                <c:pt idx="16">
                  <c:v>0.753</c:v>
                </c:pt>
                <c:pt idx="17">
                  <c:v>0.749</c:v>
                </c:pt>
                <c:pt idx="18">
                  <c:v>0.74299999999999999</c:v>
                </c:pt>
                <c:pt idx="19">
                  <c:v>0.73699999999999999</c:v>
                </c:pt>
                <c:pt idx="20">
                  <c:v>0.73099999999999998</c:v>
                </c:pt>
                <c:pt idx="21">
                  <c:v>0.72699999999999998</c:v>
                </c:pt>
                <c:pt idx="22">
                  <c:v>0.71899999999999997</c:v>
                </c:pt>
                <c:pt idx="23">
                  <c:v>0.71199999999999997</c:v>
                </c:pt>
                <c:pt idx="24">
                  <c:v>0.70399999999999996</c:v>
                </c:pt>
                <c:pt idx="25">
                  <c:v>0.7</c:v>
                </c:pt>
                <c:pt idx="26">
                  <c:v>0.69</c:v>
                </c:pt>
                <c:pt idx="27">
                  <c:v>0.68500000000000005</c:v>
                </c:pt>
                <c:pt idx="28">
                  <c:v>0.67800000000000005</c:v>
                </c:pt>
                <c:pt idx="29">
                  <c:v>0.67400000000000004</c:v>
                </c:pt>
                <c:pt idx="30">
                  <c:v>0.66500000000000004</c:v>
                </c:pt>
                <c:pt idx="31">
                  <c:v>0.66300000000000003</c:v>
                </c:pt>
                <c:pt idx="32">
                  <c:v>0.65500000000000003</c:v>
                </c:pt>
                <c:pt idx="33">
                  <c:v>0.65100000000000002</c:v>
                </c:pt>
                <c:pt idx="34">
                  <c:v>0.64400000000000002</c:v>
                </c:pt>
                <c:pt idx="35">
                  <c:v>0.64100000000000001</c:v>
                </c:pt>
                <c:pt idx="36">
                  <c:v>0.63500000000000001</c:v>
                </c:pt>
                <c:pt idx="37">
                  <c:v>0.63200000000000001</c:v>
                </c:pt>
                <c:pt idx="38">
                  <c:v>0.625</c:v>
                </c:pt>
                <c:pt idx="39">
                  <c:v>0.625</c:v>
                </c:pt>
                <c:pt idx="40">
                  <c:v>0.61799999999999999</c:v>
                </c:pt>
                <c:pt idx="41">
                  <c:v>0.61599999999999999</c:v>
                </c:pt>
                <c:pt idx="42">
                  <c:v>0.61199999999999999</c:v>
                </c:pt>
                <c:pt idx="43">
                  <c:v>0.60799999999999998</c:v>
                </c:pt>
                <c:pt idx="44">
                  <c:v>0.60399999999999998</c:v>
                </c:pt>
                <c:pt idx="45">
                  <c:v>0.60099999999999998</c:v>
                </c:pt>
                <c:pt idx="46">
                  <c:v>0.59699999999999998</c:v>
                </c:pt>
                <c:pt idx="47">
                  <c:v>0.59299999999999997</c:v>
                </c:pt>
                <c:pt idx="48">
                  <c:v>0.58899999999999997</c:v>
                </c:pt>
                <c:pt idx="49">
                  <c:v>0.58599999999999997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52-427F-A534-8D8BA4191A1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5.'!$E$146:$CZ$146</c:f>
              <c:numCache>
                <c:formatCode>0.0000</c:formatCode>
                <c:ptCount val="100"/>
                <c:pt idx="0">
                  <c:v>0.89500000000000002</c:v>
                </c:pt>
                <c:pt idx="1">
                  <c:v>0.88</c:v>
                </c:pt>
                <c:pt idx="2">
                  <c:v>0.878</c:v>
                </c:pt>
                <c:pt idx="3">
                  <c:v>0.86399999999999999</c:v>
                </c:pt>
                <c:pt idx="4">
                  <c:v>0.83899999999999997</c:v>
                </c:pt>
                <c:pt idx="5">
                  <c:v>0.82799999999999996</c:v>
                </c:pt>
                <c:pt idx="6">
                  <c:v>0.81899999999999995</c:v>
                </c:pt>
                <c:pt idx="7">
                  <c:v>0.81</c:v>
                </c:pt>
                <c:pt idx="8">
                  <c:v>0.80100000000000005</c:v>
                </c:pt>
                <c:pt idx="9">
                  <c:v>0.78500000000000003</c:v>
                </c:pt>
                <c:pt idx="10">
                  <c:v>0.77800000000000002</c:v>
                </c:pt>
                <c:pt idx="11">
                  <c:v>0.76900000000000002</c:v>
                </c:pt>
                <c:pt idx="12">
                  <c:v>0.77</c:v>
                </c:pt>
                <c:pt idx="13">
                  <c:v>0.75800000000000001</c:v>
                </c:pt>
                <c:pt idx="14">
                  <c:v>0.74</c:v>
                </c:pt>
                <c:pt idx="15">
                  <c:v>0.73199999999999998</c:v>
                </c:pt>
                <c:pt idx="16">
                  <c:v>0.73299999999999998</c:v>
                </c:pt>
                <c:pt idx="17">
                  <c:v>0.72699999999999998</c:v>
                </c:pt>
                <c:pt idx="18">
                  <c:v>0.72099999999999997</c:v>
                </c:pt>
                <c:pt idx="19">
                  <c:v>0.71</c:v>
                </c:pt>
                <c:pt idx="20">
                  <c:v>0.69899999999999995</c:v>
                </c:pt>
                <c:pt idx="21">
                  <c:v>0.69</c:v>
                </c:pt>
                <c:pt idx="22">
                  <c:v>0.68600000000000005</c:v>
                </c:pt>
                <c:pt idx="23">
                  <c:v>0.68300000000000005</c:v>
                </c:pt>
                <c:pt idx="24">
                  <c:v>0.67500000000000004</c:v>
                </c:pt>
                <c:pt idx="25">
                  <c:v>0.66</c:v>
                </c:pt>
                <c:pt idx="26">
                  <c:v>0.65300000000000002</c:v>
                </c:pt>
                <c:pt idx="27">
                  <c:v>0.64700000000000002</c:v>
                </c:pt>
                <c:pt idx="28">
                  <c:v>0.64900000000000002</c:v>
                </c:pt>
                <c:pt idx="29">
                  <c:v>0.64300000000000002</c:v>
                </c:pt>
                <c:pt idx="30">
                  <c:v>0.63</c:v>
                </c:pt>
                <c:pt idx="31">
                  <c:v>0.62</c:v>
                </c:pt>
                <c:pt idx="32">
                  <c:v>0.61799999999999999</c:v>
                </c:pt>
                <c:pt idx="33">
                  <c:v>0.61199999999999999</c:v>
                </c:pt>
                <c:pt idx="34">
                  <c:v>0.61599999999999999</c:v>
                </c:pt>
                <c:pt idx="35">
                  <c:v>0.60799999999999998</c:v>
                </c:pt>
                <c:pt idx="36">
                  <c:v>0.59699999999999998</c:v>
                </c:pt>
                <c:pt idx="37">
                  <c:v>0.58899999999999997</c:v>
                </c:pt>
                <c:pt idx="38">
                  <c:v>0.58899999999999997</c:v>
                </c:pt>
                <c:pt idx="39">
                  <c:v>0.58699999999999997</c:v>
                </c:pt>
                <c:pt idx="40">
                  <c:v>0.58699999999999997</c:v>
                </c:pt>
                <c:pt idx="41">
                  <c:v>0.57799999999999996</c:v>
                </c:pt>
                <c:pt idx="42">
                  <c:v>0.56999999999999995</c:v>
                </c:pt>
                <c:pt idx="43">
                  <c:v>0.56699999999999995</c:v>
                </c:pt>
                <c:pt idx="44">
                  <c:v>0.56699999999999995</c:v>
                </c:pt>
                <c:pt idx="45">
                  <c:v>0.56599999999999995</c:v>
                </c:pt>
                <c:pt idx="46">
                  <c:v>0.56699999999999995</c:v>
                </c:pt>
                <c:pt idx="47">
                  <c:v>0.55800000000000005</c:v>
                </c:pt>
                <c:pt idx="48">
                  <c:v>0.55500000000000005</c:v>
                </c:pt>
                <c:pt idx="49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52-427F-A534-8D8BA4191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9.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5.'!$E$159:$CZ$159</c:f>
              <c:numCache>
                <c:formatCode>0.0000</c:formatCode>
                <c:ptCount val="100"/>
                <c:pt idx="0">
                  <c:v>0.89800000000000002</c:v>
                </c:pt>
                <c:pt idx="1">
                  <c:v>0.88300000000000001</c:v>
                </c:pt>
                <c:pt idx="2">
                  <c:v>0.873</c:v>
                </c:pt>
                <c:pt idx="3">
                  <c:v>0.85799999999999998</c:v>
                </c:pt>
                <c:pt idx="4">
                  <c:v>0.84499999999999997</c:v>
                </c:pt>
                <c:pt idx="5">
                  <c:v>0.83199999999999996</c:v>
                </c:pt>
                <c:pt idx="6">
                  <c:v>0.82099999999999995</c:v>
                </c:pt>
                <c:pt idx="7">
                  <c:v>0.81200000000000006</c:v>
                </c:pt>
                <c:pt idx="8">
                  <c:v>0.80200000000000005</c:v>
                </c:pt>
                <c:pt idx="9">
                  <c:v>0.79600000000000004</c:v>
                </c:pt>
                <c:pt idx="10">
                  <c:v>0.78900000000000003</c:v>
                </c:pt>
                <c:pt idx="11">
                  <c:v>0.78100000000000003</c:v>
                </c:pt>
                <c:pt idx="12">
                  <c:v>0.77300000000000002</c:v>
                </c:pt>
                <c:pt idx="13">
                  <c:v>0.76800000000000002</c:v>
                </c:pt>
                <c:pt idx="14">
                  <c:v>0.76</c:v>
                </c:pt>
                <c:pt idx="15">
                  <c:v>0.755</c:v>
                </c:pt>
                <c:pt idx="16">
                  <c:v>0.747</c:v>
                </c:pt>
                <c:pt idx="17">
                  <c:v>0.74199999999999999</c:v>
                </c:pt>
                <c:pt idx="18">
                  <c:v>0.73499999999999999</c:v>
                </c:pt>
                <c:pt idx="19">
                  <c:v>0.73</c:v>
                </c:pt>
                <c:pt idx="20">
                  <c:v>0.72499999999999998</c:v>
                </c:pt>
                <c:pt idx="21">
                  <c:v>0.71899999999999997</c:v>
                </c:pt>
                <c:pt idx="22">
                  <c:v>0.71599999999999997</c:v>
                </c:pt>
                <c:pt idx="23">
                  <c:v>0.70899999999999996</c:v>
                </c:pt>
                <c:pt idx="24">
                  <c:v>0.70599999999999996</c:v>
                </c:pt>
                <c:pt idx="25">
                  <c:v>0.7</c:v>
                </c:pt>
                <c:pt idx="26">
                  <c:v>0.69699999999999995</c:v>
                </c:pt>
                <c:pt idx="27">
                  <c:v>0.69</c:v>
                </c:pt>
                <c:pt idx="28">
                  <c:v>0.68700000000000006</c:v>
                </c:pt>
                <c:pt idx="29">
                  <c:v>0.68200000000000005</c:v>
                </c:pt>
                <c:pt idx="30">
                  <c:v>0.67800000000000005</c:v>
                </c:pt>
                <c:pt idx="31">
                  <c:v>0.67300000000000004</c:v>
                </c:pt>
                <c:pt idx="32">
                  <c:v>0.67</c:v>
                </c:pt>
                <c:pt idx="33">
                  <c:v>0.66500000000000004</c:v>
                </c:pt>
                <c:pt idx="34">
                  <c:v>0.66300000000000003</c:v>
                </c:pt>
                <c:pt idx="35">
                  <c:v>0.65800000000000003</c:v>
                </c:pt>
                <c:pt idx="36">
                  <c:v>0.65600000000000003</c:v>
                </c:pt>
                <c:pt idx="37">
                  <c:v>0.65200000000000002</c:v>
                </c:pt>
                <c:pt idx="38">
                  <c:v>0.64900000000000002</c:v>
                </c:pt>
                <c:pt idx="39">
                  <c:v>0.64700000000000002</c:v>
                </c:pt>
                <c:pt idx="40">
                  <c:v>0.64600000000000002</c:v>
                </c:pt>
                <c:pt idx="41">
                  <c:v>0.64400000000000002</c:v>
                </c:pt>
                <c:pt idx="42">
                  <c:v>0.64400000000000002</c:v>
                </c:pt>
                <c:pt idx="43">
                  <c:v>0.64200000000000002</c:v>
                </c:pt>
                <c:pt idx="44">
                  <c:v>0.64</c:v>
                </c:pt>
                <c:pt idx="45">
                  <c:v>0.64</c:v>
                </c:pt>
                <c:pt idx="46">
                  <c:v>0.63700000000000001</c:v>
                </c:pt>
                <c:pt idx="47">
                  <c:v>0.63600000000000001</c:v>
                </c:pt>
                <c:pt idx="48">
                  <c:v>0.63200000000000001</c:v>
                </c:pt>
                <c:pt idx="49">
                  <c:v>0.63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6-4DAD-95E2-EF8128326F7E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5.'!$E$160:$CZ$160</c:f>
              <c:numCache>
                <c:formatCode>0.0000</c:formatCode>
                <c:ptCount val="100"/>
                <c:pt idx="0">
                  <c:v>0.90900000000000003</c:v>
                </c:pt>
                <c:pt idx="1">
                  <c:v>0.89600000000000002</c:v>
                </c:pt>
                <c:pt idx="2">
                  <c:v>0.88500000000000001</c:v>
                </c:pt>
                <c:pt idx="3">
                  <c:v>0.873</c:v>
                </c:pt>
                <c:pt idx="4">
                  <c:v>0.86199999999999999</c:v>
                </c:pt>
                <c:pt idx="5">
                  <c:v>0.85099999999999998</c:v>
                </c:pt>
                <c:pt idx="6">
                  <c:v>0.84099999999999997</c:v>
                </c:pt>
                <c:pt idx="7">
                  <c:v>0.83099999999999996</c:v>
                </c:pt>
                <c:pt idx="8">
                  <c:v>0.82199999999999995</c:v>
                </c:pt>
                <c:pt idx="9">
                  <c:v>0.81100000000000005</c:v>
                </c:pt>
                <c:pt idx="10">
                  <c:v>0.80500000000000005</c:v>
                </c:pt>
                <c:pt idx="11">
                  <c:v>0.79200000000000004</c:v>
                </c:pt>
                <c:pt idx="12">
                  <c:v>0.78600000000000003</c:v>
                </c:pt>
                <c:pt idx="13">
                  <c:v>0.77800000000000002</c:v>
                </c:pt>
                <c:pt idx="14">
                  <c:v>0.77200000000000002</c:v>
                </c:pt>
                <c:pt idx="15">
                  <c:v>0.76400000000000001</c:v>
                </c:pt>
                <c:pt idx="16">
                  <c:v>0.75700000000000001</c:v>
                </c:pt>
                <c:pt idx="17">
                  <c:v>0.751</c:v>
                </c:pt>
                <c:pt idx="18">
                  <c:v>0.749</c:v>
                </c:pt>
                <c:pt idx="19">
                  <c:v>0.74199999999999999</c:v>
                </c:pt>
                <c:pt idx="20">
                  <c:v>0.73799999999999999</c:v>
                </c:pt>
                <c:pt idx="21">
                  <c:v>0.73299999999999998</c:v>
                </c:pt>
                <c:pt idx="22">
                  <c:v>0.73</c:v>
                </c:pt>
                <c:pt idx="23">
                  <c:v>0.72399999999999998</c:v>
                </c:pt>
                <c:pt idx="24">
                  <c:v>0.72299999999999998</c:v>
                </c:pt>
                <c:pt idx="25">
                  <c:v>0.71699999999999997</c:v>
                </c:pt>
                <c:pt idx="26">
                  <c:v>0.71299999999999997</c:v>
                </c:pt>
                <c:pt idx="27">
                  <c:v>0.70899999999999996</c:v>
                </c:pt>
                <c:pt idx="28">
                  <c:v>0.70699999999999996</c:v>
                </c:pt>
                <c:pt idx="29">
                  <c:v>0.70299999999999996</c:v>
                </c:pt>
                <c:pt idx="30">
                  <c:v>0.7</c:v>
                </c:pt>
                <c:pt idx="31">
                  <c:v>0.69699999999999995</c:v>
                </c:pt>
                <c:pt idx="32">
                  <c:v>0.69499999999999995</c:v>
                </c:pt>
                <c:pt idx="33">
                  <c:v>0.69</c:v>
                </c:pt>
                <c:pt idx="34">
                  <c:v>0.68700000000000006</c:v>
                </c:pt>
                <c:pt idx="35">
                  <c:v>0.68400000000000005</c:v>
                </c:pt>
                <c:pt idx="36">
                  <c:v>0.68200000000000005</c:v>
                </c:pt>
                <c:pt idx="37">
                  <c:v>0.67800000000000005</c:v>
                </c:pt>
                <c:pt idx="38">
                  <c:v>0.67500000000000004</c:v>
                </c:pt>
                <c:pt idx="39">
                  <c:v>0.67300000000000004</c:v>
                </c:pt>
                <c:pt idx="40">
                  <c:v>0.67100000000000004</c:v>
                </c:pt>
                <c:pt idx="41">
                  <c:v>0.66700000000000004</c:v>
                </c:pt>
                <c:pt idx="42">
                  <c:v>0.66700000000000004</c:v>
                </c:pt>
                <c:pt idx="43">
                  <c:v>0.66200000000000003</c:v>
                </c:pt>
                <c:pt idx="44">
                  <c:v>0.66200000000000003</c:v>
                </c:pt>
                <c:pt idx="45">
                  <c:v>0.65800000000000003</c:v>
                </c:pt>
                <c:pt idx="46">
                  <c:v>0.65600000000000003</c:v>
                </c:pt>
                <c:pt idx="47">
                  <c:v>0.65300000000000002</c:v>
                </c:pt>
                <c:pt idx="48">
                  <c:v>0.65300000000000002</c:v>
                </c:pt>
                <c:pt idx="49">
                  <c:v>0.64900000000000002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B6-4DAD-95E2-EF8128326F7E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5.'!$E$161:$CZ$161</c:f>
              <c:numCache>
                <c:formatCode>0.0000</c:formatCode>
                <c:ptCount val="100"/>
                <c:pt idx="0">
                  <c:v>0.86199999999999999</c:v>
                </c:pt>
                <c:pt idx="1">
                  <c:v>0.85799999999999998</c:v>
                </c:pt>
                <c:pt idx="2">
                  <c:v>0.85</c:v>
                </c:pt>
                <c:pt idx="3">
                  <c:v>0.84299999999999997</c:v>
                </c:pt>
                <c:pt idx="4">
                  <c:v>0.82899999999999996</c:v>
                </c:pt>
                <c:pt idx="5">
                  <c:v>0.82299999999999995</c:v>
                </c:pt>
                <c:pt idx="6">
                  <c:v>0.81299999999999994</c:v>
                </c:pt>
                <c:pt idx="7">
                  <c:v>0.80600000000000005</c:v>
                </c:pt>
                <c:pt idx="8">
                  <c:v>0.79600000000000004</c:v>
                </c:pt>
                <c:pt idx="9">
                  <c:v>0.79300000000000004</c:v>
                </c:pt>
                <c:pt idx="10">
                  <c:v>0.78400000000000003</c:v>
                </c:pt>
                <c:pt idx="11">
                  <c:v>0.77900000000000003</c:v>
                </c:pt>
                <c:pt idx="12">
                  <c:v>0.77300000000000002</c:v>
                </c:pt>
                <c:pt idx="13">
                  <c:v>0.76800000000000002</c:v>
                </c:pt>
                <c:pt idx="14">
                  <c:v>0.75900000000000001</c:v>
                </c:pt>
                <c:pt idx="15">
                  <c:v>0.75600000000000001</c:v>
                </c:pt>
                <c:pt idx="16">
                  <c:v>0.749</c:v>
                </c:pt>
                <c:pt idx="17">
                  <c:v>0.745</c:v>
                </c:pt>
                <c:pt idx="18">
                  <c:v>0.73699999999999999</c:v>
                </c:pt>
                <c:pt idx="19">
                  <c:v>0.73299999999999998</c:v>
                </c:pt>
                <c:pt idx="20">
                  <c:v>0.72699999999999998</c:v>
                </c:pt>
                <c:pt idx="21">
                  <c:v>0.72099999999999997</c:v>
                </c:pt>
                <c:pt idx="22">
                  <c:v>0.71399999999999997</c:v>
                </c:pt>
                <c:pt idx="23">
                  <c:v>0.70799999999999996</c:v>
                </c:pt>
                <c:pt idx="24">
                  <c:v>0.70099999999999996</c:v>
                </c:pt>
                <c:pt idx="25">
                  <c:v>0.69599999999999995</c:v>
                </c:pt>
                <c:pt idx="26">
                  <c:v>0.68899999999999995</c:v>
                </c:pt>
                <c:pt idx="27">
                  <c:v>0.68500000000000005</c:v>
                </c:pt>
                <c:pt idx="28">
                  <c:v>0.67900000000000005</c:v>
                </c:pt>
                <c:pt idx="29">
                  <c:v>0.67500000000000004</c:v>
                </c:pt>
                <c:pt idx="30">
                  <c:v>0.66900000000000004</c:v>
                </c:pt>
                <c:pt idx="31">
                  <c:v>0.66600000000000004</c:v>
                </c:pt>
                <c:pt idx="32">
                  <c:v>0.66100000000000003</c:v>
                </c:pt>
                <c:pt idx="33">
                  <c:v>0.65700000000000003</c:v>
                </c:pt>
                <c:pt idx="34">
                  <c:v>0.65400000000000003</c:v>
                </c:pt>
                <c:pt idx="35">
                  <c:v>0.64900000000000002</c:v>
                </c:pt>
                <c:pt idx="36">
                  <c:v>0.64700000000000002</c:v>
                </c:pt>
                <c:pt idx="37">
                  <c:v>0.64300000000000002</c:v>
                </c:pt>
                <c:pt idx="38">
                  <c:v>0.63700000000000001</c:v>
                </c:pt>
                <c:pt idx="39">
                  <c:v>0.63500000000000001</c:v>
                </c:pt>
                <c:pt idx="40">
                  <c:v>0.63300000000000001</c:v>
                </c:pt>
                <c:pt idx="41">
                  <c:v>0.629</c:v>
                </c:pt>
                <c:pt idx="42">
                  <c:v>0.626</c:v>
                </c:pt>
                <c:pt idx="43">
                  <c:v>0.624</c:v>
                </c:pt>
                <c:pt idx="44">
                  <c:v>0.622</c:v>
                </c:pt>
                <c:pt idx="45">
                  <c:v>0.61799999999999999</c:v>
                </c:pt>
                <c:pt idx="46">
                  <c:v>0.61599999999999999</c:v>
                </c:pt>
                <c:pt idx="47">
                  <c:v>0.61299999999999999</c:v>
                </c:pt>
                <c:pt idx="48">
                  <c:v>0.61099999999999999</c:v>
                </c:pt>
                <c:pt idx="49">
                  <c:v>0.60699999999999998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6-4DAD-95E2-EF812832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10.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5.'!$E$174:$CZ$174</c:f>
              <c:numCache>
                <c:formatCode>0.0000</c:formatCode>
                <c:ptCount val="100"/>
                <c:pt idx="0">
                  <c:v>0.90300000000000002</c:v>
                </c:pt>
                <c:pt idx="1">
                  <c:v>0.89</c:v>
                </c:pt>
                <c:pt idx="2">
                  <c:v>0.88</c:v>
                </c:pt>
                <c:pt idx="3">
                  <c:v>0.86699999999999999</c:v>
                </c:pt>
                <c:pt idx="4">
                  <c:v>0.85499999999999998</c:v>
                </c:pt>
                <c:pt idx="5">
                  <c:v>0.84699999999999998</c:v>
                </c:pt>
                <c:pt idx="6">
                  <c:v>0.84</c:v>
                </c:pt>
                <c:pt idx="7">
                  <c:v>0.83499999999999996</c:v>
                </c:pt>
                <c:pt idx="8">
                  <c:v>0.82899999999999996</c:v>
                </c:pt>
                <c:pt idx="9">
                  <c:v>0.82499999999999996</c:v>
                </c:pt>
                <c:pt idx="10">
                  <c:v>0.81899999999999995</c:v>
                </c:pt>
                <c:pt idx="11">
                  <c:v>0.81499999999999995</c:v>
                </c:pt>
                <c:pt idx="12">
                  <c:v>0.80700000000000005</c:v>
                </c:pt>
                <c:pt idx="13">
                  <c:v>0.80500000000000005</c:v>
                </c:pt>
                <c:pt idx="14">
                  <c:v>0.79800000000000004</c:v>
                </c:pt>
                <c:pt idx="15">
                  <c:v>0.79500000000000004</c:v>
                </c:pt>
                <c:pt idx="16">
                  <c:v>0.78900000000000003</c:v>
                </c:pt>
                <c:pt idx="17">
                  <c:v>0.78600000000000003</c:v>
                </c:pt>
                <c:pt idx="18">
                  <c:v>0.78</c:v>
                </c:pt>
                <c:pt idx="19">
                  <c:v>0.77700000000000002</c:v>
                </c:pt>
                <c:pt idx="20">
                  <c:v>0.77300000000000002</c:v>
                </c:pt>
                <c:pt idx="21">
                  <c:v>0.77</c:v>
                </c:pt>
                <c:pt idx="22">
                  <c:v>0.76700000000000002</c:v>
                </c:pt>
                <c:pt idx="23">
                  <c:v>0.76200000000000001</c:v>
                </c:pt>
                <c:pt idx="24">
                  <c:v>0.75800000000000001</c:v>
                </c:pt>
                <c:pt idx="25">
                  <c:v>0.754</c:v>
                </c:pt>
                <c:pt idx="26">
                  <c:v>0.751</c:v>
                </c:pt>
                <c:pt idx="27">
                  <c:v>0.745</c:v>
                </c:pt>
                <c:pt idx="28">
                  <c:v>0.74199999999999999</c:v>
                </c:pt>
                <c:pt idx="29">
                  <c:v>0.73799999999999999</c:v>
                </c:pt>
                <c:pt idx="30">
                  <c:v>0.73599999999999999</c:v>
                </c:pt>
                <c:pt idx="31">
                  <c:v>0.73099999999999998</c:v>
                </c:pt>
                <c:pt idx="32">
                  <c:v>0.72899999999999998</c:v>
                </c:pt>
                <c:pt idx="33">
                  <c:v>0.72499999999999998</c:v>
                </c:pt>
                <c:pt idx="34">
                  <c:v>0.72399999999999998</c:v>
                </c:pt>
                <c:pt idx="35">
                  <c:v>0.71899999999999997</c:v>
                </c:pt>
                <c:pt idx="36">
                  <c:v>0.71699999999999997</c:v>
                </c:pt>
                <c:pt idx="37">
                  <c:v>0.71499999999999997</c:v>
                </c:pt>
                <c:pt idx="38">
                  <c:v>0.71299999999999997</c:v>
                </c:pt>
                <c:pt idx="39">
                  <c:v>0.71</c:v>
                </c:pt>
                <c:pt idx="40">
                  <c:v>0.71</c:v>
                </c:pt>
                <c:pt idx="41">
                  <c:v>0.70899999999999996</c:v>
                </c:pt>
                <c:pt idx="42">
                  <c:v>0.70899999999999996</c:v>
                </c:pt>
                <c:pt idx="43">
                  <c:v>0.70799999999999996</c:v>
                </c:pt>
                <c:pt idx="44">
                  <c:v>0.70799999999999996</c:v>
                </c:pt>
                <c:pt idx="45">
                  <c:v>0.70899999999999996</c:v>
                </c:pt>
                <c:pt idx="46">
                  <c:v>0.70899999999999996</c:v>
                </c:pt>
                <c:pt idx="47">
                  <c:v>0.70799999999999996</c:v>
                </c:pt>
                <c:pt idx="48">
                  <c:v>0.70899999999999996</c:v>
                </c:pt>
                <c:pt idx="49">
                  <c:v>0.70699999999999996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7-40D3-BA67-EA6A2B274F7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5.'!$E$175:$CZ$175</c:f>
              <c:numCache>
                <c:formatCode>0.0000</c:formatCode>
                <c:ptCount val="100"/>
                <c:pt idx="0">
                  <c:v>0.85</c:v>
                </c:pt>
                <c:pt idx="1">
                  <c:v>0.84099999999999997</c:v>
                </c:pt>
                <c:pt idx="2">
                  <c:v>0.84399999999999997</c:v>
                </c:pt>
                <c:pt idx="3">
                  <c:v>0.83399999999999996</c:v>
                </c:pt>
                <c:pt idx="4">
                  <c:v>0.83299999999999996</c:v>
                </c:pt>
                <c:pt idx="5">
                  <c:v>0.82299999999999995</c:v>
                </c:pt>
                <c:pt idx="6">
                  <c:v>0.82199999999999995</c:v>
                </c:pt>
                <c:pt idx="7">
                  <c:v>0.81200000000000006</c:v>
                </c:pt>
                <c:pt idx="8">
                  <c:v>0.81100000000000005</c:v>
                </c:pt>
                <c:pt idx="9">
                  <c:v>0.79800000000000004</c:v>
                </c:pt>
                <c:pt idx="10">
                  <c:v>0.79700000000000004</c:v>
                </c:pt>
                <c:pt idx="11">
                  <c:v>0.78500000000000003</c:v>
                </c:pt>
                <c:pt idx="12">
                  <c:v>0.78400000000000003</c:v>
                </c:pt>
                <c:pt idx="13">
                  <c:v>0.77500000000000002</c:v>
                </c:pt>
                <c:pt idx="14">
                  <c:v>0.77500000000000002</c:v>
                </c:pt>
                <c:pt idx="15">
                  <c:v>0.76700000000000002</c:v>
                </c:pt>
                <c:pt idx="16">
                  <c:v>0.76600000000000001</c:v>
                </c:pt>
                <c:pt idx="17">
                  <c:v>0.75900000000000001</c:v>
                </c:pt>
                <c:pt idx="18">
                  <c:v>0.76100000000000001</c:v>
                </c:pt>
                <c:pt idx="19">
                  <c:v>0.753</c:v>
                </c:pt>
                <c:pt idx="20">
                  <c:v>0.755</c:v>
                </c:pt>
                <c:pt idx="21">
                  <c:v>0.749</c:v>
                </c:pt>
                <c:pt idx="22">
                  <c:v>0.754</c:v>
                </c:pt>
                <c:pt idx="23">
                  <c:v>0.748</c:v>
                </c:pt>
                <c:pt idx="24">
                  <c:v>0.753</c:v>
                </c:pt>
                <c:pt idx="25">
                  <c:v>0.746</c:v>
                </c:pt>
                <c:pt idx="26">
                  <c:v>0.75</c:v>
                </c:pt>
                <c:pt idx="27">
                  <c:v>0.74299999999999999</c:v>
                </c:pt>
                <c:pt idx="28">
                  <c:v>0.746</c:v>
                </c:pt>
                <c:pt idx="29">
                  <c:v>0.74</c:v>
                </c:pt>
                <c:pt idx="30">
                  <c:v>0.74199999999999999</c:v>
                </c:pt>
                <c:pt idx="31">
                  <c:v>0.73599999999999999</c:v>
                </c:pt>
                <c:pt idx="32">
                  <c:v>0.73899999999999999</c:v>
                </c:pt>
                <c:pt idx="33">
                  <c:v>0.73099999999999998</c:v>
                </c:pt>
                <c:pt idx="34">
                  <c:v>0.73299999999999998</c:v>
                </c:pt>
                <c:pt idx="35">
                  <c:v>0.72499999999999998</c:v>
                </c:pt>
                <c:pt idx="36">
                  <c:v>0.72699999999999998</c:v>
                </c:pt>
                <c:pt idx="37">
                  <c:v>0.72099999999999997</c:v>
                </c:pt>
                <c:pt idx="38">
                  <c:v>0.72199999999999998</c:v>
                </c:pt>
                <c:pt idx="39">
                  <c:v>0.71499999999999997</c:v>
                </c:pt>
                <c:pt idx="40">
                  <c:v>0.71599999999999997</c:v>
                </c:pt>
                <c:pt idx="41">
                  <c:v>0.71</c:v>
                </c:pt>
                <c:pt idx="42">
                  <c:v>0.71299999999999997</c:v>
                </c:pt>
                <c:pt idx="43">
                  <c:v>0.70499999999999996</c:v>
                </c:pt>
                <c:pt idx="44">
                  <c:v>0.70799999999999996</c:v>
                </c:pt>
                <c:pt idx="45">
                  <c:v>0.70199999999999996</c:v>
                </c:pt>
                <c:pt idx="46">
                  <c:v>0.70399999999999996</c:v>
                </c:pt>
                <c:pt idx="47">
                  <c:v>0.69699999999999995</c:v>
                </c:pt>
                <c:pt idx="48">
                  <c:v>0.70199999999999996</c:v>
                </c:pt>
                <c:pt idx="49">
                  <c:v>0.69499999999999995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17-40D3-BA67-EA6A2B274F7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5.'!$E$176:$CZ$176</c:f>
              <c:numCache>
                <c:formatCode>0.0000</c:formatCode>
                <c:ptCount val="100"/>
                <c:pt idx="0">
                  <c:v>0.90500000000000003</c:v>
                </c:pt>
                <c:pt idx="1">
                  <c:v>0.90200000000000002</c:v>
                </c:pt>
                <c:pt idx="2">
                  <c:v>0.89700000000000002</c:v>
                </c:pt>
                <c:pt idx="3">
                  <c:v>0.89400000000000002</c:v>
                </c:pt>
                <c:pt idx="4">
                  <c:v>0.873</c:v>
                </c:pt>
                <c:pt idx="5">
                  <c:v>0.86699999999999999</c:v>
                </c:pt>
                <c:pt idx="6">
                  <c:v>0.85199999999999998</c:v>
                </c:pt>
                <c:pt idx="7">
                  <c:v>0.84799999999999998</c:v>
                </c:pt>
                <c:pt idx="8">
                  <c:v>0.83799999999999997</c:v>
                </c:pt>
                <c:pt idx="9">
                  <c:v>0.83699999999999997</c:v>
                </c:pt>
                <c:pt idx="10">
                  <c:v>0.82799999999999996</c:v>
                </c:pt>
                <c:pt idx="11">
                  <c:v>0.82599999999999996</c:v>
                </c:pt>
                <c:pt idx="12">
                  <c:v>0.81899999999999995</c:v>
                </c:pt>
                <c:pt idx="13">
                  <c:v>0.81699999999999995</c:v>
                </c:pt>
                <c:pt idx="14">
                  <c:v>0.80700000000000005</c:v>
                </c:pt>
                <c:pt idx="15">
                  <c:v>0.80600000000000005</c:v>
                </c:pt>
                <c:pt idx="16">
                  <c:v>0.79900000000000004</c:v>
                </c:pt>
                <c:pt idx="17">
                  <c:v>0.79700000000000004</c:v>
                </c:pt>
                <c:pt idx="18">
                  <c:v>0.78900000000000003</c:v>
                </c:pt>
                <c:pt idx="19">
                  <c:v>0.78700000000000003</c:v>
                </c:pt>
                <c:pt idx="20">
                  <c:v>0.78100000000000003</c:v>
                </c:pt>
                <c:pt idx="21">
                  <c:v>0.77800000000000002</c:v>
                </c:pt>
                <c:pt idx="22">
                  <c:v>0.77200000000000002</c:v>
                </c:pt>
                <c:pt idx="23">
                  <c:v>0.76800000000000002</c:v>
                </c:pt>
                <c:pt idx="24">
                  <c:v>0.76100000000000001</c:v>
                </c:pt>
                <c:pt idx="25">
                  <c:v>0.76</c:v>
                </c:pt>
                <c:pt idx="26">
                  <c:v>0.753</c:v>
                </c:pt>
                <c:pt idx="27">
                  <c:v>0.75</c:v>
                </c:pt>
                <c:pt idx="28">
                  <c:v>0.745</c:v>
                </c:pt>
                <c:pt idx="29">
                  <c:v>0.74299999999999999</c:v>
                </c:pt>
                <c:pt idx="30">
                  <c:v>0.73599999999999999</c:v>
                </c:pt>
                <c:pt idx="31">
                  <c:v>0.73599999999999999</c:v>
                </c:pt>
                <c:pt idx="32">
                  <c:v>0.73</c:v>
                </c:pt>
                <c:pt idx="33">
                  <c:v>0.72899999999999998</c:v>
                </c:pt>
                <c:pt idx="34">
                  <c:v>0.72299999999999998</c:v>
                </c:pt>
                <c:pt idx="35">
                  <c:v>0.72099999999999997</c:v>
                </c:pt>
                <c:pt idx="36">
                  <c:v>0.71699999999999997</c:v>
                </c:pt>
                <c:pt idx="37">
                  <c:v>0.71599999999999997</c:v>
                </c:pt>
                <c:pt idx="38">
                  <c:v>0.71</c:v>
                </c:pt>
                <c:pt idx="39">
                  <c:v>0.70899999999999996</c:v>
                </c:pt>
                <c:pt idx="40">
                  <c:v>0.70699999999999996</c:v>
                </c:pt>
                <c:pt idx="41">
                  <c:v>0.70599999999999996</c:v>
                </c:pt>
                <c:pt idx="42">
                  <c:v>0.70099999999999996</c:v>
                </c:pt>
                <c:pt idx="43">
                  <c:v>0.70099999999999996</c:v>
                </c:pt>
                <c:pt idx="44">
                  <c:v>0.69899999999999995</c:v>
                </c:pt>
                <c:pt idx="45">
                  <c:v>0.69699999999999995</c:v>
                </c:pt>
                <c:pt idx="46">
                  <c:v>0.69399999999999995</c:v>
                </c:pt>
                <c:pt idx="47">
                  <c:v>0.69199999999999995</c:v>
                </c:pt>
                <c:pt idx="48">
                  <c:v>0.69299999999999995</c:v>
                </c:pt>
                <c:pt idx="49">
                  <c:v>0.68899999999999995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7-40D3-BA67-EA6A2B274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11.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5.'!$E$189:$CZ$189</c:f>
              <c:numCache>
                <c:formatCode>0.0000</c:formatCode>
                <c:ptCount val="100"/>
                <c:pt idx="0">
                  <c:v>0.85399999999999998</c:v>
                </c:pt>
                <c:pt idx="1">
                  <c:v>0.83899999999999997</c:v>
                </c:pt>
                <c:pt idx="2">
                  <c:v>0.84</c:v>
                </c:pt>
                <c:pt idx="3">
                  <c:v>0.82799999999999996</c:v>
                </c:pt>
                <c:pt idx="4">
                  <c:v>0.82699999999999996</c:v>
                </c:pt>
                <c:pt idx="5">
                  <c:v>0.81899999999999995</c:v>
                </c:pt>
                <c:pt idx="6">
                  <c:v>0.82199999999999995</c:v>
                </c:pt>
                <c:pt idx="7">
                  <c:v>0.81599999999999995</c:v>
                </c:pt>
                <c:pt idx="8">
                  <c:v>0.81799999999999995</c:v>
                </c:pt>
                <c:pt idx="9">
                  <c:v>0.81100000000000005</c:v>
                </c:pt>
                <c:pt idx="10">
                  <c:v>0.81499999999999995</c:v>
                </c:pt>
                <c:pt idx="11">
                  <c:v>0.80400000000000005</c:v>
                </c:pt>
                <c:pt idx="12">
                  <c:v>0.80500000000000005</c:v>
                </c:pt>
                <c:pt idx="13">
                  <c:v>0.79600000000000004</c:v>
                </c:pt>
                <c:pt idx="14">
                  <c:v>0.8</c:v>
                </c:pt>
                <c:pt idx="15">
                  <c:v>0.79</c:v>
                </c:pt>
                <c:pt idx="16">
                  <c:v>0.79200000000000004</c:v>
                </c:pt>
                <c:pt idx="17">
                  <c:v>0.78400000000000003</c:v>
                </c:pt>
                <c:pt idx="18">
                  <c:v>0.78600000000000003</c:v>
                </c:pt>
                <c:pt idx="19">
                  <c:v>0.77600000000000002</c:v>
                </c:pt>
                <c:pt idx="20">
                  <c:v>0.78200000000000003</c:v>
                </c:pt>
                <c:pt idx="21">
                  <c:v>0.77100000000000002</c:v>
                </c:pt>
                <c:pt idx="22">
                  <c:v>0.77700000000000002</c:v>
                </c:pt>
                <c:pt idx="23">
                  <c:v>0.76700000000000002</c:v>
                </c:pt>
                <c:pt idx="24">
                  <c:v>0.77</c:v>
                </c:pt>
                <c:pt idx="25">
                  <c:v>0.76</c:v>
                </c:pt>
                <c:pt idx="26">
                  <c:v>0.76400000000000001</c:v>
                </c:pt>
                <c:pt idx="27">
                  <c:v>0.753</c:v>
                </c:pt>
                <c:pt idx="28">
                  <c:v>0.75700000000000001</c:v>
                </c:pt>
                <c:pt idx="29">
                  <c:v>0.749</c:v>
                </c:pt>
                <c:pt idx="30">
                  <c:v>0.752</c:v>
                </c:pt>
                <c:pt idx="31">
                  <c:v>0.74199999999999999</c:v>
                </c:pt>
                <c:pt idx="32">
                  <c:v>0.746</c:v>
                </c:pt>
                <c:pt idx="33">
                  <c:v>0.73699999999999999</c:v>
                </c:pt>
                <c:pt idx="34">
                  <c:v>0.74199999999999999</c:v>
                </c:pt>
                <c:pt idx="35">
                  <c:v>0.73299999999999998</c:v>
                </c:pt>
                <c:pt idx="36">
                  <c:v>0.73699999999999999</c:v>
                </c:pt>
                <c:pt idx="37">
                  <c:v>0.72799999999999998</c:v>
                </c:pt>
                <c:pt idx="38">
                  <c:v>0.73299999999999998</c:v>
                </c:pt>
                <c:pt idx="39">
                  <c:v>0.72499999999999998</c:v>
                </c:pt>
                <c:pt idx="40">
                  <c:v>0.73099999999999998</c:v>
                </c:pt>
                <c:pt idx="41">
                  <c:v>0.72399999999999998</c:v>
                </c:pt>
                <c:pt idx="42">
                  <c:v>0.73</c:v>
                </c:pt>
                <c:pt idx="43">
                  <c:v>0.72199999999999998</c:v>
                </c:pt>
                <c:pt idx="44">
                  <c:v>0.72899999999999998</c:v>
                </c:pt>
                <c:pt idx="45">
                  <c:v>0.72299999999999998</c:v>
                </c:pt>
                <c:pt idx="46">
                  <c:v>0.73</c:v>
                </c:pt>
                <c:pt idx="47">
                  <c:v>0.72299999999999998</c:v>
                </c:pt>
                <c:pt idx="48">
                  <c:v>0.73</c:v>
                </c:pt>
                <c:pt idx="49">
                  <c:v>0.72299999999999998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A-45F4-8165-A7C9A6ED07AD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5.'!$E$190:$CZ$190</c:f>
              <c:numCache>
                <c:formatCode>0.0000</c:formatCode>
                <c:ptCount val="100"/>
                <c:pt idx="0">
                  <c:v>0.90100000000000002</c:v>
                </c:pt>
                <c:pt idx="1">
                  <c:v>0.89300000000000002</c:v>
                </c:pt>
                <c:pt idx="2">
                  <c:v>0.88900000000000001</c:v>
                </c:pt>
                <c:pt idx="3">
                  <c:v>0.88300000000000001</c:v>
                </c:pt>
                <c:pt idx="4">
                  <c:v>0.877</c:v>
                </c:pt>
                <c:pt idx="5">
                  <c:v>0.872</c:v>
                </c:pt>
                <c:pt idx="6">
                  <c:v>0.86599999999999999</c:v>
                </c:pt>
                <c:pt idx="7">
                  <c:v>0.86099999999999999</c:v>
                </c:pt>
                <c:pt idx="8">
                  <c:v>0.85299999999999998</c:v>
                </c:pt>
                <c:pt idx="9">
                  <c:v>0.84599999999999997</c:v>
                </c:pt>
                <c:pt idx="10">
                  <c:v>0.84199999999999997</c:v>
                </c:pt>
                <c:pt idx="11">
                  <c:v>0.83299999999999996</c:v>
                </c:pt>
                <c:pt idx="12">
                  <c:v>0.82699999999999996</c:v>
                </c:pt>
                <c:pt idx="13">
                  <c:v>0.82199999999999995</c:v>
                </c:pt>
                <c:pt idx="14">
                  <c:v>0.81899999999999995</c:v>
                </c:pt>
                <c:pt idx="15">
                  <c:v>0.81200000000000006</c:v>
                </c:pt>
                <c:pt idx="16">
                  <c:v>0.80500000000000005</c:v>
                </c:pt>
                <c:pt idx="17">
                  <c:v>0.8</c:v>
                </c:pt>
                <c:pt idx="18">
                  <c:v>0.79800000000000004</c:v>
                </c:pt>
                <c:pt idx="19">
                  <c:v>0.79100000000000004</c:v>
                </c:pt>
                <c:pt idx="20">
                  <c:v>0.78700000000000003</c:v>
                </c:pt>
                <c:pt idx="21">
                  <c:v>0.78300000000000003</c:v>
                </c:pt>
                <c:pt idx="22">
                  <c:v>0.78100000000000003</c:v>
                </c:pt>
                <c:pt idx="23">
                  <c:v>0.77800000000000002</c:v>
                </c:pt>
                <c:pt idx="24">
                  <c:v>0.77800000000000002</c:v>
                </c:pt>
                <c:pt idx="25">
                  <c:v>0.77500000000000002</c:v>
                </c:pt>
                <c:pt idx="26">
                  <c:v>0.77200000000000002</c:v>
                </c:pt>
                <c:pt idx="27">
                  <c:v>0.77100000000000002</c:v>
                </c:pt>
                <c:pt idx="28">
                  <c:v>0.77200000000000002</c:v>
                </c:pt>
                <c:pt idx="29">
                  <c:v>0.77100000000000002</c:v>
                </c:pt>
                <c:pt idx="30">
                  <c:v>0.76900000000000002</c:v>
                </c:pt>
                <c:pt idx="31">
                  <c:v>0.76800000000000002</c:v>
                </c:pt>
                <c:pt idx="32">
                  <c:v>0.76700000000000002</c:v>
                </c:pt>
                <c:pt idx="33">
                  <c:v>0.76400000000000001</c:v>
                </c:pt>
                <c:pt idx="34">
                  <c:v>0.76200000000000001</c:v>
                </c:pt>
                <c:pt idx="35">
                  <c:v>0.76100000000000001</c:v>
                </c:pt>
                <c:pt idx="36">
                  <c:v>0.75900000000000001</c:v>
                </c:pt>
                <c:pt idx="37">
                  <c:v>0.755</c:v>
                </c:pt>
                <c:pt idx="38">
                  <c:v>0.75600000000000001</c:v>
                </c:pt>
                <c:pt idx="39">
                  <c:v>0.753</c:v>
                </c:pt>
                <c:pt idx="40">
                  <c:v>0.752</c:v>
                </c:pt>
                <c:pt idx="41">
                  <c:v>0.749</c:v>
                </c:pt>
                <c:pt idx="42">
                  <c:v>0.75</c:v>
                </c:pt>
                <c:pt idx="43">
                  <c:v>0.747</c:v>
                </c:pt>
                <c:pt idx="44">
                  <c:v>0.748</c:v>
                </c:pt>
                <c:pt idx="45">
                  <c:v>0.745</c:v>
                </c:pt>
                <c:pt idx="46">
                  <c:v>0.745</c:v>
                </c:pt>
                <c:pt idx="47">
                  <c:v>0.74199999999999999</c:v>
                </c:pt>
                <c:pt idx="48">
                  <c:v>0.74399999999999999</c:v>
                </c:pt>
                <c:pt idx="49">
                  <c:v>0.74199999999999999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7A-45F4-8165-A7C9A6ED07AD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5.'!$E$191:$CZ$191</c:f>
              <c:numCache>
                <c:formatCode>0.0000</c:formatCode>
                <c:ptCount val="100"/>
                <c:pt idx="0">
                  <c:v>0.83899999999999997</c:v>
                </c:pt>
                <c:pt idx="1">
                  <c:v>0.83499999999999996</c:v>
                </c:pt>
                <c:pt idx="2">
                  <c:v>0.83099999999999996</c:v>
                </c:pt>
                <c:pt idx="3">
                  <c:v>0.83099999999999996</c:v>
                </c:pt>
                <c:pt idx="4">
                  <c:v>0.82199999999999995</c:v>
                </c:pt>
                <c:pt idx="5">
                  <c:v>0.82499999999999996</c:v>
                </c:pt>
                <c:pt idx="6">
                  <c:v>0.82199999999999995</c:v>
                </c:pt>
                <c:pt idx="7">
                  <c:v>0.82299999999999995</c:v>
                </c:pt>
                <c:pt idx="8">
                  <c:v>0.81599999999999995</c:v>
                </c:pt>
                <c:pt idx="9">
                  <c:v>0.82199999999999995</c:v>
                </c:pt>
                <c:pt idx="10">
                  <c:v>0.81699999999999995</c:v>
                </c:pt>
                <c:pt idx="11">
                  <c:v>0.81699999999999995</c:v>
                </c:pt>
                <c:pt idx="12">
                  <c:v>0.81200000000000006</c:v>
                </c:pt>
                <c:pt idx="13">
                  <c:v>0.81100000000000005</c:v>
                </c:pt>
                <c:pt idx="14">
                  <c:v>0.80200000000000005</c:v>
                </c:pt>
                <c:pt idx="15">
                  <c:v>0.8</c:v>
                </c:pt>
                <c:pt idx="16">
                  <c:v>0.79</c:v>
                </c:pt>
                <c:pt idx="17">
                  <c:v>0.78900000000000003</c:v>
                </c:pt>
                <c:pt idx="18">
                  <c:v>0.78</c:v>
                </c:pt>
                <c:pt idx="19">
                  <c:v>0.77800000000000002</c:v>
                </c:pt>
                <c:pt idx="20">
                  <c:v>0.77200000000000002</c:v>
                </c:pt>
                <c:pt idx="21">
                  <c:v>0.77100000000000002</c:v>
                </c:pt>
                <c:pt idx="22">
                  <c:v>0.76700000000000002</c:v>
                </c:pt>
                <c:pt idx="23">
                  <c:v>0.76600000000000001</c:v>
                </c:pt>
                <c:pt idx="24">
                  <c:v>0.76</c:v>
                </c:pt>
                <c:pt idx="25">
                  <c:v>0.76</c:v>
                </c:pt>
                <c:pt idx="26">
                  <c:v>0.754</c:v>
                </c:pt>
                <c:pt idx="27">
                  <c:v>0.755</c:v>
                </c:pt>
                <c:pt idx="28">
                  <c:v>0.751</c:v>
                </c:pt>
                <c:pt idx="29">
                  <c:v>0.752</c:v>
                </c:pt>
                <c:pt idx="30">
                  <c:v>0.746</c:v>
                </c:pt>
                <c:pt idx="31">
                  <c:v>0.748</c:v>
                </c:pt>
                <c:pt idx="32">
                  <c:v>0.74299999999999999</c:v>
                </c:pt>
                <c:pt idx="33">
                  <c:v>0.74399999999999999</c:v>
                </c:pt>
                <c:pt idx="34">
                  <c:v>0.74</c:v>
                </c:pt>
                <c:pt idx="35">
                  <c:v>0.74099999999999999</c:v>
                </c:pt>
                <c:pt idx="36">
                  <c:v>0.73799999999999999</c:v>
                </c:pt>
                <c:pt idx="37">
                  <c:v>0.73599999999999999</c:v>
                </c:pt>
                <c:pt idx="38">
                  <c:v>0.73299999999999998</c:v>
                </c:pt>
                <c:pt idx="39">
                  <c:v>0.73399999999999999</c:v>
                </c:pt>
                <c:pt idx="40">
                  <c:v>0.73199999999999998</c:v>
                </c:pt>
                <c:pt idx="41">
                  <c:v>0.73199999999999998</c:v>
                </c:pt>
                <c:pt idx="42">
                  <c:v>0.72799999999999998</c:v>
                </c:pt>
                <c:pt idx="43">
                  <c:v>0.73</c:v>
                </c:pt>
                <c:pt idx="44">
                  <c:v>0.72899999999999998</c:v>
                </c:pt>
                <c:pt idx="45">
                  <c:v>0.72699999999999998</c:v>
                </c:pt>
                <c:pt idx="46">
                  <c:v>0.72399999999999998</c:v>
                </c:pt>
                <c:pt idx="47">
                  <c:v>0.72399999999999998</c:v>
                </c:pt>
                <c:pt idx="48">
                  <c:v>0.72399999999999998</c:v>
                </c:pt>
                <c:pt idx="49">
                  <c:v>0.72099999999999997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7A-45F4-8165-A7C9A6ED0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12.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5.'!$E$204:$CZ$204</c:f>
              <c:numCache>
                <c:formatCode>0.0000</c:formatCode>
                <c:ptCount val="100"/>
                <c:pt idx="0">
                  <c:v>0.89100000000000001</c:v>
                </c:pt>
                <c:pt idx="1">
                  <c:v>0.873</c:v>
                </c:pt>
                <c:pt idx="2">
                  <c:v>0.876</c:v>
                </c:pt>
                <c:pt idx="3">
                  <c:v>0.85599999999999998</c:v>
                </c:pt>
                <c:pt idx="4">
                  <c:v>0.86599999999999999</c:v>
                </c:pt>
                <c:pt idx="5">
                  <c:v>0.85699999999999998</c:v>
                </c:pt>
                <c:pt idx="6">
                  <c:v>0.86599999999999999</c:v>
                </c:pt>
                <c:pt idx="7">
                  <c:v>0.85199999999999998</c:v>
                </c:pt>
                <c:pt idx="8">
                  <c:v>0.85799999999999998</c:v>
                </c:pt>
                <c:pt idx="9">
                  <c:v>0.84599999999999997</c:v>
                </c:pt>
                <c:pt idx="10">
                  <c:v>0.85299999999999998</c:v>
                </c:pt>
                <c:pt idx="11">
                  <c:v>0.83899999999999997</c:v>
                </c:pt>
                <c:pt idx="12">
                  <c:v>0.84399999999999997</c:v>
                </c:pt>
                <c:pt idx="13">
                  <c:v>0.83</c:v>
                </c:pt>
                <c:pt idx="14">
                  <c:v>0.83499999999999996</c:v>
                </c:pt>
                <c:pt idx="15">
                  <c:v>0.82</c:v>
                </c:pt>
                <c:pt idx="16">
                  <c:v>0.82599999999999996</c:v>
                </c:pt>
                <c:pt idx="17">
                  <c:v>0.81299999999999994</c:v>
                </c:pt>
                <c:pt idx="18">
                  <c:v>0.81799999999999995</c:v>
                </c:pt>
                <c:pt idx="19">
                  <c:v>0.80600000000000005</c:v>
                </c:pt>
                <c:pt idx="20">
                  <c:v>0.81499999999999995</c:v>
                </c:pt>
                <c:pt idx="21">
                  <c:v>0.80100000000000005</c:v>
                </c:pt>
                <c:pt idx="22">
                  <c:v>0.81</c:v>
                </c:pt>
                <c:pt idx="23">
                  <c:v>0.79700000000000004</c:v>
                </c:pt>
                <c:pt idx="24">
                  <c:v>0.80400000000000005</c:v>
                </c:pt>
                <c:pt idx="25">
                  <c:v>0.79100000000000004</c:v>
                </c:pt>
                <c:pt idx="26">
                  <c:v>0.79800000000000004</c:v>
                </c:pt>
                <c:pt idx="27">
                  <c:v>0.78500000000000003</c:v>
                </c:pt>
                <c:pt idx="28">
                  <c:v>0.79300000000000004</c:v>
                </c:pt>
                <c:pt idx="29">
                  <c:v>0.78100000000000003</c:v>
                </c:pt>
                <c:pt idx="30">
                  <c:v>0.78800000000000003</c:v>
                </c:pt>
                <c:pt idx="31">
                  <c:v>0.77600000000000002</c:v>
                </c:pt>
                <c:pt idx="32">
                  <c:v>0.78300000000000003</c:v>
                </c:pt>
                <c:pt idx="33">
                  <c:v>0.77200000000000002</c:v>
                </c:pt>
                <c:pt idx="34">
                  <c:v>0.78100000000000003</c:v>
                </c:pt>
                <c:pt idx="35">
                  <c:v>0.77</c:v>
                </c:pt>
                <c:pt idx="36">
                  <c:v>0.77700000000000002</c:v>
                </c:pt>
                <c:pt idx="37">
                  <c:v>0.76700000000000002</c:v>
                </c:pt>
                <c:pt idx="38">
                  <c:v>0.77400000000000002</c:v>
                </c:pt>
                <c:pt idx="39">
                  <c:v>0.76300000000000001</c:v>
                </c:pt>
                <c:pt idx="40">
                  <c:v>0.77200000000000002</c:v>
                </c:pt>
                <c:pt idx="41">
                  <c:v>0.76200000000000001</c:v>
                </c:pt>
                <c:pt idx="42">
                  <c:v>0.77100000000000002</c:v>
                </c:pt>
                <c:pt idx="43">
                  <c:v>0.76100000000000001</c:v>
                </c:pt>
                <c:pt idx="44">
                  <c:v>0.76900000000000002</c:v>
                </c:pt>
                <c:pt idx="45">
                  <c:v>0.75800000000000001</c:v>
                </c:pt>
                <c:pt idx="46">
                  <c:v>0.76700000000000002</c:v>
                </c:pt>
                <c:pt idx="47">
                  <c:v>0.75700000000000001</c:v>
                </c:pt>
                <c:pt idx="48">
                  <c:v>0.76600000000000001</c:v>
                </c:pt>
                <c:pt idx="49">
                  <c:v>0.755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C-4503-BC6A-D09A15599C0D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5.'!$E$205:$CZ$205</c:f>
              <c:numCache>
                <c:formatCode>0.0000</c:formatCode>
                <c:ptCount val="100"/>
                <c:pt idx="0">
                  <c:v>0.89</c:v>
                </c:pt>
                <c:pt idx="1">
                  <c:v>0.88900000000000001</c:v>
                </c:pt>
                <c:pt idx="2">
                  <c:v>0.86799999999999999</c:v>
                </c:pt>
                <c:pt idx="3">
                  <c:v>0.86799999999999999</c:v>
                </c:pt>
                <c:pt idx="4">
                  <c:v>0.85</c:v>
                </c:pt>
                <c:pt idx="5">
                  <c:v>0.85399999999999998</c:v>
                </c:pt>
                <c:pt idx="6">
                  <c:v>0.83799999999999997</c:v>
                </c:pt>
                <c:pt idx="7">
                  <c:v>0.84299999999999997</c:v>
                </c:pt>
                <c:pt idx="8">
                  <c:v>0.83</c:v>
                </c:pt>
                <c:pt idx="9">
                  <c:v>0.83499999999999996</c:v>
                </c:pt>
                <c:pt idx="10">
                  <c:v>0.82299999999999995</c:v>
                </c:pt>
                <c:pt idx="11">
                  <c:v>0.82799999999999996</c:v>
                </c:pt>
                <c:pt idx="12">
                  <c:v>0.81899999999999995</c:v>
                </c:pt>
                <c:pt idx="13">
                  <c:v>0.82799999999999996</c:v>
                </c:pt>
                <c:pt idx="14">
                  <c:v>0.81899999999999995</c:v>
                </c:pt>
                <c:pt idx="15">
                  <c:v>0.82599999999999996</c:v>
                </c:pt>
                <c:pt idx="16">
                  <c:v>0.81499999999999995</c:v>
                </c:pt>
                <c:pt idx="17">
                  <c:v>0.82299999999999995</c:v>
                </c:pt>
                <c:pt idx="18">
                  <c:v>0.81299999999999994</c:v>
                </c:pt>
                <c:pt idx="19">
                  <c:v>0.81799999999999995</c:v>
                </c:pt>
                <c:pt idx="20">
                  <c:v>0.80600000000000005</c:v>
                </c:pt>
                <c:pt idx="21">
                  <c:v>0.81</c:v>
                </c:pt>
                <c:pt idx="22">
                  <c:v>0.8</c:v>
                </c:pt>
                <c:pt idx="23">
                  <c:v>0.80300000000000005</c:v>
                </c:pt>
                <c:pt idx="24">
                  <c:v>0.79300000000000004</c:v>
                </c:pt>
                <c:pt idx="25">
                  <c:v>0.79800000000000004</c:v>
                </c:pt>
                <c:pt idx="26">
                  <c:v>0.78500000000000003</c:v>
                </c:pt>
                <c:pt idx="27">
                  <c:v>0.79100000000000004</c:v>
                </c:pt>
                <c:pt idx="28">
                  <c:v>0.78300000000000003</c:v>
                </c:pt>
                <c:pt idx="29">
                  <c:v>0.78700000000000003</c:v>
                </c:pt>
                <c:pt idx="30">
                  <c:v>0.77700000000000002</c:v>
                </c:pt>
                <c:pt idx="31">
                  <c:v>0.78400000000000003</c:v>
                </c:pt>
                <c:pt idx="32">
                  <c:v>0.77500000000000002</c:v>
                </c:pt>
                <c:pt idx="33">
                  <c:v>0.77900000000000003</c:v>
                </c:pt>
                <c:pt idx="34">
                  <c:v>0.77100000000000002</c:v>
                </c:pt>
                <c:pt idx="35">
                  <c:v>0.77700000000000002</c:v>
                </c:pt>
                <c:pt idx="36">
                  <c:v>0.76900000000000002</c:v>
                </c:pt>
                <c:pt idx="37">
                  <c:v>0.77500000000000002</c:v>
                </c:pt>
                <c:pt idx="38">
                  <c:v>0.76800000000000002</c:v>
                </c:pt>
                <c:pt idx="39">
                  <c:v>0.77300000000000002</c:v>
                </c:pt>
                <c:pt idx="40">
                  <c:v>0.76600000000000001</c:v>
                </c:pt>
                <c:pt idx="41">
                  <c:v>0.77100000000000002</c:v>
                </c:pt>
                <c:pt idx="42">
                  <c:v>0.76600000000000001</c:v>
                </c:pt>
                <c:pt idx="43">
                  <c:v>0.77</c:v>
                </c:pt>
                <c:pt idx="44">
                  <c:v>0.76300000000000001</c:v>
                </c:pt>
                <c:pt idx="45">
                  <c:v>0.77</c:v>
                </c:pt>
                <c:pt idx="46">
                  <c:v>0.76200000000000001</c:v>
                </c:pt>
                <c:pt idx="47">
                  <c:v>0.76800000000000002</c:v>
                </c:pt>
                <c:pt idx="48">
                  <c:v>0.76300000000000001</c:v>
                </c:pt>
                <c:pt idx="49">
                  <c:v>0.76800000000000002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C-4503-BC6A-D09A15599C0D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5.'!$E$206:$CZ$206</c:f>
              <c:numCache>
                <c:formatCode>0.0000</c:formatCode>
                <c:ptCount val="100"/>
                <c:pt idx="0">
                  <c:v>0.93700000000000006</c:v>
                </c:pt>
                <c:pt idx="1">
                  <c:v>0.93300000000000005</c:v>
                </c:pt>
                <c:pt idx="2">
                  <c:v>0.91800000000000004</c:v>
                </c:pt>
                <c:pt idx="3">
                  <c:v>0.90800000000000003</c:v>
                </c:pt>
                <c:pt idx="4">
                  <c:v>0.88400000000000001</c:v>
                </c:pt>
                <c:pt idx="5">
                  <c:v>0.876</c:v>
                </c:pt>
                <c:pt idx="6">
                  <c:v>0.86499999999999999</c:v>
                </c:pt>
                <c:pt idx="7">
                  <c:v>0.86199999999999999</c:v>
                </c:pt>
                <c:pt idx="8">
                  <c:v>0.85499999999999998</c:v>
                </c:pt>
                <c:pt idx="9">
                  <c:v>0.85599999999999998</c:v>
                </c:pt>
                <c:pt idx="10">
                  <c:v>0.85</c:v>
                </c:pt>
                <c:pt idx="11">
                  <c:v>0.85199999999999998</c:v>
                </c:pt>
                <c:pt idx="12">
                  <c:v>0.85</c:v>
                </c:pt>
                <c:pt idx="13">
                  <c:v>0.85199999999999998</c:v>
                </c:pt>
                <c:pt idx="14">
                  <c:v>0.84799999999999998</c:v>
                </c:pt>
                <c:pt idx="15">
                  <c:v>0.85099999999999998</c:v>
                </c:pt>
                <c:pt idx="16">
                  <c:v>0.84699999999999998</c:v>
                </c:pt>
                <c:pt idx="17">
                  <c:v>0.84799999999999998</c:v>
                </c:pt>
                <c:pt idx="18">
                  <c:v>0.84299999999999997</c:v>
                </c:pt>
                <c:pt idx="19">
                  <c:v>0.84299999999999997</c:v>
                </c:pt>
                <c:pt idx="20">
                  <c:v>0.83799999999999997</c:v>
                </c:pt>
                <c:pt idx="21">
                  <c:v>0.83599999999999997</c:v>
                </c:pt>
                <c:pt idx="22">
                  <c:v>0.83299999999999996</c:v>
                </c:pt>
                <c:pt idx="23">
                  <c:v>0.83099999999999996</c:v>
                </c:pt>
                <c:pt idx="24">
                  <c:v>0.82299999999999995</c:v>
                </c:pt>
                <c:pt idx="25">
                  <c:v>0.82499999999999996</c:v>
                </c:pt>
                <c:pt idx="26">
                  <c:v>0.81899999999999995</c:v>
                </c:pt>
                <c:pt idx="27">
                  <c:v>0.81799999999999995</c:v>
                </c:pt>
                <c:pt idx="28">
                  <c:v>0.81499999999999995</c:v>
                </c:pt>
                <c:pt idx="29">
                  <c:v>0.81399999999999995</c:v>
                </c:pt>
                <c:pt idx="30">
                  <c:v>0.80900000000000005</c:v>
                </c:pt>
                <c:pt idx="31">
                  <c:v>0.81200000000000006</c:v>
                </c:pt>
                <c:pt idx="32">
                  <c:v>0.80600000000000005</c:v>
                </c:pt>
                <c:pt idx="33">
                  <c:v>0.80700000000000005</c:v>
                </c:pt>
                <c:pt idx="34">
                  <c:v>0.80300000000000005</c:v>
                </c:pt>
                <c:pt idx="35">
                  <c:v>0.80400000000000005</c:v>
                </c:pt>
                <c:pt idx="36">
                  <c:v>0.80100000000000005</c:v>
                </c:pt>
                <c:pt idx="37">
                  <c:v>0.80100000000000005</c:v>
                </c:pt>
                <c:pt idx="38">
                  <c:v>0.79600000000000004</c:v>
                </c:pt>
                <c:pt idx="39">
                  <c:v>0.79700000000000004</c:v>
                </c:pt>
                <c:pt idx="40">
                  <c:v>0.79600000000000004</c:v>
                </c:pt>
                <c:pt idx="41">
                  <c:v>0.79600000000000004</c:v>
                </c:pt>
                <c:pt idx="42">
                  <c:v>0.79300000000000004</c:v>
                </c:pt>
                <c:pt idx="43">
                  <c:v>0.79500000000000004</c:v>
                </c:pt>
                <c:pt idx="44">
                  <c:v>0.79400000000000004</c:v>
                </c:pt>
                <c:pt idx="45">
                  <c:v>0.79300000000000004</c:v>
                </c:pt>
                <c:pt idx="46">
                  <c:v>0.79200000000000004</c:v>
                </c:pt>
                <c:pt idx="47">
                  <c:v>0.79200000000000004</c:v>
                </c:pt>
                <c:pt idx="48">
                  <c:v>0.79200000000000004</c:v>
                </c:pt>
                <c:pt idx="49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DC-4503-BC6A-D09A15599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V0 (0-200)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5.'!$G$17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5.'!$H$18:$H$29</c:f>
                <c:numCache>
                  <c:formatCode>General</c:formatCode>
                  <c:ptCount val="12"/>
                  <c:pt idx="0">
                    <c:v>9.3905356644923856E-5</c:v>
                  </c:pt>
                  <c:pt idx="1">
                    <c:v>1.1117243970568571E-4</c:v>
                  </c:pt>
                  <c:pt idx="2">
                    <c:v>1.0552810695520604E-4</c:v>
                  </c:pt>
                  <c:pt idx="3">
                    <c:v>6.5589045180524102E-5</c:v>
                  </c:pt>
                  <c:pt idx="4">
                    <c:v>3.4802751465804489E-5</c:v>
                  </c:pt>
                  <c:pt idx="5">
                    <c:v>3.5288786171835116E-5</c:v>
                  </c:pt>
                  <c:pt idx="6">
                    <c:v>3.1694278841617749E-5</c:v>
                  </c:pt>
                  <c:pt idx="7">
                    <c:v>3.6267776237004928E-5</c:v>
                  </c:pt>
                  <c:pt idx="8">
                    <c:v>8.0754752358275201E-5</c:v>
                  </c:pt>
                  <c:pt idx="9">
                    <c:v>6.3409268998430941E-5</c:v>
                  </c:pt>
                  <c:pt idx="10">
                    <c:v>1.4056975325567409E-4</c:v>
                  </c:pt>
                  <c:pt idx="11">
                    <c:v>2.7961333723794769E-5</c:v>
                  </c:pt>
                </c:numCache>
              </c:numRef>
            </c:plus>
            <c:minus>
              <c:numRef>
                <c:f>'Auswertung Kinetik 5.'!$H$18:$H$29</c:f>
                <c:numCache>
                  <c:formatCode>General</c:formatCode>
                  <c:ptCount val="12"/>
                  <c:pt idx="0">
                    <c:v>9.3905356644923856E-5</c:v>
                  </c:pt>
                  <c:pt idx="1">
                    <c:v>1.1117243970568571E-4</c:v>
                  </c:pt>
                  <c:pt idx="2">
                    <c:v>1.0552810695520604E-4</c:v>
                  </c:pt>
                  <c:pt idx="3">
                    <c:v>6.5589045180524102E-5</c:v>
                  </c:pt>
                  <c:pt idx="4">
                    <c:v>3.4802751465804489E-5</c:v>
                  </c:pt>
                  <c:pt idx="5">
                    <c:v>3.5288786171835116E-5</c:v>
                  </c:pt>
                  <c:pt idx="6">
                    <c:v>3.1694278841617749E-5</c:v>
                  </c:pt>
                  <c:pt idx="7">
                    <c:v>3.6267776237004928E-5</c:v>
                  </c:pt>
                  <c:pt idx="8">
                    <c:v>8.0754752358275201E-5</c:v>
                  </c:pt>
                  <c:pt idx="9">
                    <c:v>6.3409268998430941E-5</c:v>
                  </c:pt>
                  <c:pt idx="10">
                    <c:v>1.4056975325567409E-4</c:v>
                  </c:pt>
                  <c:pt idx="11">
                    <c:v>2.7961333723794769E-5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5.'!$B$18:$B$29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5.'!$G$18:$G$29</c:f>
              <c:numCache>
                <c:formatCode>General</c:formatCode>
                <c:ptCount val="12"/>
                <c:pt idx="0">
                  <c:v>1.6081511520642244E-3</c:v>
                </c:pt>
                <c:pt idx="1">
                  <c:v>1.5000944256214107E-3</c:v>
                </c:pt>
                <c:pt idx="2">
                  <c:v>1.4960624945730338E-3</c:v>
                </c:pt>
                <c:pt idx="3">
                  <c:v>1.4509322058426962E-3</c:v>
                </c:pt>
                <c:pt idx="4">
                  <c:v>1.2958161282400236E-3</c:v>
                </c:pt>
                <c:pt idx="5">
                  <c:v>1.1795473817451628E-3</c:v>
                </c:pt>
                <c:pt idx="6">
                  <c:v>1.054579585323937E-3</c:v>
                </c:pt>
                <c:pt idx="7">
                  <c:v>9.0572683513114559E-4</c:v>
                </c:pt>
                <c:pt idx="8">
                  <c:v>7.6367602526308061E-4</c:v>
                </c:pt>
                <c:pt idx="9">
                  <c:v>5.5867628174542086E-4</c:v>
                </c:pt>
                <c:pt idx="10">
                  <c:v>4.0367884513596249E-4</c:v>
                </c:pt>
                <c:pt idx="11">
                  <c:v>3.6207425722570942E-4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A-4FCF-AB18-DD72EE0A8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6. Datenreihe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5.'!$E$114:$CZ$114</c:f>
              <c:numCache>
                <c:formatCode>0.0000</c:formatCode>
                <c:ptCount val="100"/>
                <c:pt idx="0">
                  <c:v>0.86099999999999999</c:v>
                </c:pt>
                <c:pt idx="1">
                  <c:v>0.84199999999999997</c:v>
                </c:pt>
                <c:pt idx="2">
                  <c:v>0.83199999999999996</c:v>
                </c:pt>
                <c:pt idx="3">
                  <c:v>0.81499999999999995</c:v>
                </c:pt>
                <c:pt idx="4">
                  <c:v>0.80400000000000005</c:v>
                </c:pt>
                <c:pt idx="5">
                  <c:v>0.79400000000000004</c:v>
                </c:pt>
                <c:pt idx="6">
                  <c:v>0.78700000000000003</c:v>
                </c:pt>
                <c:pt idx="7">
                  <c:v>0.77900000000000003</c:v>
                </c:pt>
                <c:pt idx="8">
                  <c:v>0.77</c:v>
                </c:pt>
                <c:pt idx="9">
                  <c:v>0.75800000000000001</c:v>
                </c:pt>
                <c:pt idx="10">
                  <c:v>0.746</c:v>
                </c:pt>
                <c:pt idx="11">
                  <c:v>0.73199999999999998</c:v>
                </c:pt>
                <c:pt idx="12">
                  <c:v>0.71799999999999997</c:v>
                </c:pt>
                <c:pt idx="13">
                  <c:v>0.70499999999999996</c:v>
                </c:pt>
                <c:pt idx="14">
                  <c:v>0.69299999999999995</c:v>
                </c:pt>
                <c:pt idx="15">
                  <c:v>0.68</c:v>
                </c:pt>
                <c:pt idx="16">
                  <c:v>0.67</c:v>
                </c:pt>
                <c:pt idx="17">
                  <c:v>0.65800000000000003</c:v>
                </c:pt>
                <c:pt idx="18">
                  <c:v>0.64600000000000002</c:v>
                </c:pt>
                <c:pt idx="19">
                  <c:v>0.63700000000000001</c:v>
                </c:pt>
                <c:pt idx="20">
                  <c:v>0.627</c:v>
                </c:pt>
                <c:pt idx="21">
                  <c:v>0.61799999999999999</c:v>
                </c:pt>
                <c:pt idx="22">
                  <c:v>0.61</c:v>
                </c:pt>
                <c:pt idx="23">
                  <c:v>0.6</c:v>
                </c:pt>
                <c:pt idx="24">
                  <c:v>0.59099999999999997</c:v>
                </c:pt>
                <c:pt idx="25">
                  <c:v>0.58299999999999996</c:v>
                </c:pt>
                <c:pt idx="26">
                  <c:v>0.57499999999999996</c:v>
                </c:pt>
                <c:pt idx="27">
                  <c:v>0.56599999999999995</c:v>
                </c:pt>
                <c:pt idx="28">
                  <c:v>0.55900000000000005</c:v>
                </c:pt>
                <c:pt idx="29">
                  <c:v>0.55000000000000004</c:v>
                </c:pt>
                <c:pt idx="30">
                  <c:v>0.54300000000000004</c:v>
                </c:pt>
                <c:pt idx="31">
                  <c:v>0.53300000000000003</c:v>
                </c:pt>
                <c:pt idx="32">
                  <c:v>0.52600000000000002</c:v>
                </c:pt>
                <c:pt idx="33">
                  <c:v>0.51800000000000002</c:v>
                </c:pt>
                <c:pt idx="34">
                  <c:v>0.51100000000000001</c:v>
                </c:pt>
                <c:pt idx="35">
                  <c:v>0.501</c:v>
                </c:pt>
                <c:pt idx="36">
                  <c:v>0.49399999999999999</c:v>
                </c:pt>
                <c:pt idx="37">
                  <c:v>0.48599999999999999</c:v>
                </c:pt>
                <c:pt idx="38">
                  <c:v>0.47899999999999998</c:v>
                </c:pt>
                <c:pt idx="39">
                  <c:v>0.47</c:v>
                </c:pt>
                <c:pt idx="40">
                  <c:v>0.46400000000000002</c:v>
                </c:pt>
                <c:pt idx="41">
                  <c:v>0.45700000000000002</c:v>
                </c:pt>
                <c:pt idx="42">
                  <c:v>0.45100000000000001</c:v>
                </c:pt>
                <c:pt idx="43">
                  <c:v>0.44500000000000001</c:v>
                </c:pt>
                <c:pt idx="44">
                  <c:v>0.438</c:v>
                </c:pt>
                <c:pt idx="45">
                  <c:v>0.434</c:v>
                </c:pt>
                <c:pt idx="46">
                  <c:v>0.42699999999999999</c:v>
                </c:pt>
                <c:pt idx="47">
                  <c:v>0.42299999999999999</c:v>
                </c:pt>
                <c:pt idx="48">
                  <c:v>0.41499999999999998</c:v>
                </c:pt>
                <c:pt idx="49">
                  <c:v>0.41199999999999998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B4-4321-976F-118940832686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5.'!$E$115:$CZ$115</c:f>
              <c:numCache>
                <c:formatCode>0.0000</c:formatCode>
                <c:ptCount val="100"/>
                <c:pt idx="0">
                  <c:v>0.88700000000000001</c:v>
                </c:pt>
                <c:pt idx="1">
                  <c:v>0.876</c:v>
                </c:pt>
                <c:pt idx="2">
                  <c:v>0.85499999999999998</c:v>
                </c:pt>
                <c:pt idx="3">
                  <c:v>0.84499999999999997</c:v>
                </c:pt>
                <c:pt idx="4">
                  <c:v>0.82499999999999996</c:v>
                </c:pt>
                <c:pt idx="5">
                  <c:v>0.81299999999999994</c:v>
                </c:pt>
                <c:pt idx="6">
                  <c:v>0.79500000000000004</c:v>
                </c:pt>
                <c:pt idx="7">
                  <c:v>0.78500000000000003</c:v>
                </c:pt>
                <c:pt idx="8">
                  <c:v>0.76600000000000001</c:v>
                </c:pt>
                <c:pt idx="9">
                  <c:v>0.75600000000000001</c:v>
                </c:pt>
                <c:pt idx="10">
                  <c:v>0.74099999999999999</c:v>
                </c:pt>
                <c:pt idx="11">
                  <c:v>0.73199999999999998</c:v>
                </c:pt>
                <c:pt idx="12">
                  <c:v>0.71599999999999997</c:v>
                </c:pt>
                <c:pt idx="13">
                  <c:v>0.70899999999999996</c:v>
                </c:pt>
                <c:pt idx="14">
                  <c:v>0.69599999999999995</c:v>
                </c:pt>
                <c:pt idx="15">
                  <c:v>0.68799999999999994</c:v>
                </c:pt>
                <c:pt idx="16">
                  <c:v>0.67400000000000004</c:v>
                </c:pt>
                <c:pt idx="17">
                  <c:v>0.66700000000000004</c:v>
                </c:pt>
                <c:pt idx="18">
                  <c:v>0.65700000000000003</c:v>
                </c:pt>
                <c:pt idx="19">
                  <c:v>0.65100000000000002</c:v>
                </c:pt>
                <c:pt idx="20">
                  <c:v>0.64200000000000002</c:v>
                </c:pt>
                <c:pt idx="21">
                  <c:v>0.64</c:v>
                </c:pt>
                <c:pt idx="22">
                  <c:v>0.63</c:v>
                </c:pt>
                <c:pt idx="23">
                  <c:v>0.627</c:v>
                </c:pt>
                <c:pt idx="24">
                  <c:v>0.61799999999999999</c:v>
                </c:pt>
                <c:pt idx="25">
                  <c:v>0.61399999999999999</c:v>
                </c:pt>
                <c:pt idx="26">
                  <c:v>0.60399999999999998</c:v>
                </c:pt>
                <c:pt idx="27">
                  <c:v>0.6</c:v>
                </c:pt>
                <c:pt idx="28">
                  <c:v>0.58899999999999997</c:v>
                </c:pt>
                <c:pt idx="29">
                  <c:v>0.58499999999999996</c:v>
                </c:pt>
                <c:pt idx="30">
                  <c:v>0.57299999999999995</c:v>
                </c:pt>
                <c:pt idx="31">
                  <c:v>0.56999999999999995</c:v>
                </c:pt>
                <c:pt idx="32">
                  <c:v>0.55800000000000005</c:v>
                </c:pt>
                <c:pt idx="33">
                  <c:v>0.55300000000000005</c:v>
                </c:pt>
                <c:pt idx="34">
                  <c:v>0.54100000000000004</c:v>
                </c:pt>
                <c:pt idx="35">
                  <c:v>0.53700000000000003</c:v>
                </c:pt>
                <c:pt idx="36">
                  <c:v>0.52500000000000002</c:v>
                </c:pt>
                <c:pt idx="37">
                  <c:v>0.52200000000000002</c:v>
                </c:pt>
                <c:pt idx="38">
                  <c:v>0.51</c:v>
                </c:pt>
                <c:pt idx="39">
                  <c:v>0.50700000000000001</c:v>
                </c:pt>
                <c:pt idx="40">
                  <c:v>0.495</c:v>
                </c:pt>
                <c:pt idx="41">
                  <c:v>0.49199999999999999</c:v>
                </c:pt>
                <c:pt idx="42">
                  <c:v>0.48199999999999998</c:v>
                </c:pt>
                <c:pt idx="43">
                  <c:v>0.47799999999999998</c:v>
                </c:pt>
                <c:pt idx="44">
                  <c:v>0.46899999999999997</c:v>
                </c:pt>
                <c:pt idx="45">
                  <c:v>0.46400000000000002</c:v>
                </c:pt>
                <c:pt idx="46">
                  <c:v>0.45500000000000002</c:v>
                </c:pt>
                <c:pt idx="47">
                  <c:v>0.45200000000000001</c:v>
                </c:pt>
                <c:pt idx="48">
                  <c:v>0.442</c:v>
                </c:pt>
                <c:pt idx="49">
                  <c:v>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B4-4321-976F-118940832686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'Auswertung Kinetik 5.'!$E$38:$CZ$38</c:f>
              <c:numCache>
                <c:formatCode>0</c:formatCode>
                <c:ptCount val="100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31</c:v>
                </c:pt>
                <c:pt idx="4">
                  <c:v>40</c:v>
                </c:pt>
                <c:pt idx="5">
                  <c:v>50</c:v>
                </c:pt>
                <c:pt idx="6">
                  <c:v>61</c:v>
                </c:pt>
                <c:pt idx="7">
                  <c:v>70</c:v>
                </c:pt>
                <c:pt idx="8">
                  <c:v>80</c:v>
                </c:pt>
                <c:pt idx="9">
                  <c:v>91</c:v>
                </c:pt>
                <c:pt idx="10">
                  <c:v>101</c:v>
                </c:pt>
                <c:pt idx="11">
                  <c:v>110</c:v>
                </c:pt>
                <c:pt idx="12">
                  <c:v>120</c:v>
                </c:pt>
                <c:pt idx="13">
                  <c:v>131</c:v>
                </c:pt>
                <c:pt idx="14">
                  <c:v>140</c:v>
                </c:pt>
                <c:pt idx="15">
                  <c:v>150</c:v>
                </c:pt>
                <c:pt idx="16">
                  <c:v>161</c:v>
                </c:pt>
                <c:pt idx="17">
                  <c:v>171</c:v>
                </c:pt>
                <c:pt idx="18">
                  <c:v>180</c:v>
                </c:pt>
                <c:pt idx="19">
                  <c:v>190</c:v>
                </c:pt>
                <c:pt idx="20">
                  <c:v>201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241</c:v>
                </c:pt>
                <c:pt idx="25">
                  <c:v>250</c:v>
                </c:pt>
                <c:pt idx="26">
                  <c:v>260</c:v>
                </c:pt>
                <c:pt idx="27">
                  <c:v>271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311</c:v>
                </c:pt>
                <c:pt idx="32">
                  <c:v>320</c:v>
                </c:pt>
                <c:pt idx="33">
                  <c:v>330</c:v>
                </c:pt>
                <c:pt idx="34">
                  <c:v>341</c:v>
                </c:pt>
                <c:pt idx="35">
                  <c:v>351</c:v>
                </c:pt>
                <c:pt idx="36">
                  <c:v>360</c:v>
                </c:pt>
                <c:pt idx="37">
                  <c:v>370</c:v>
                </c:pt>
                <c:pt idx="38">
                  <c:v>381</c:v>
                </c:pt>
                <c:pt idx="39">
                  <c:v>390</c:v>
                </c:pt>
                <c:pt idx="40">
                  <c:v>400</c:v>
                </c:pt>
                <c:pt idx="41">
                  <c:v>411</c:v>
                </c:pt>
                <c:pt idx="42">
                  <c:v>421</c:v>
                </c:pt>
                <c:pt idx="43">
                  <c:v>430</c:v>
                </c:pt>
                <c:pt idx="44">
                  <c:v>440</c:v>
                </c:pt>
                <c:pt idx="45">
                  <c:v>451</c:v>
                </c:pt>
                <c:pt idx="46">
                  <c:v>460</c:v>
                </c:pt>
                <c:pt idx="47">
                  <c:v>470</c:v>
                </c:pt>
                <c:pt idx="48">
                  <c:v>481</c:v>
                </c:pt>
                <c:pt idx="49">
                  <c:v>491</c:v>
                </c:pt>
              </c:numCache>
            </c:numRef>
          </c:xVal>
          <c:yVal>
            <c:numRef>
              <c:f>'Auswertung Kinetik 5.'!$E$116:$CZ$116</c:f>
              <c:numCache>
                <c:formatCode>0.0000</c:formatCode>
                <c:ptCount val="100"/>
                <c:pt idx="0">
                  <c:v>0.89700000000000002</c:v>
                </c:pt>
                <c:pt idx="1">
                  <c:v>0.879</c:v>
                </c:pt>
                <c:pt idx="2">
                  <c:v>0.86699999999999999</c:v>
                </c:pt>
                <c:pt idx="3">
                  <c:v>0.84599999999999997</c:v>
                </c:pt>
                <c:pt idx="4">
                  <c:v>0.82499999999999996</c:v>
                </c:pt>
                <c:pt idx="5">
                  <c:v>0.80800000000000005</c:v>
                </c:pt>
                <c:pt idx="6">
                  <c:v>0.79700000000000004</c:v>
                </c:pt>
                <c:pt idx="7">
                  <c:v>0.78500000000000003</c:v>
                </c:pt>
                <c:pt idx="8">
                  <c:v>0.77900000000000003</c:v>
                </c:pt>
                <c:pt idx="9">
                  <c:v>0.77</c:v>
                </c:pt>
                <c:pt idx="10">
                  <c:v>0.76200000000000001</c:v>
                </c:pt>
                <c:pt idx="11">
                  <c:v>0.751</c:v>
                </c:pt>
                <c:pt idx="12">
                  <c:v>0.74399999999999999</c:v>
                </c:pt>
                <c:pt idx="13">
                  <c:v>0.72799999999999998</c:v>
                </c:pt>
                <c:pt idx="14">
                  <c:v>0.71599999999999997</c:v>
                </c:pt>
                <c:pt idx="15">
                  <c:v>0.70199999999999996</c:v>
                </c:pt>
                <c:pt idx="16">
                  <c:v>0.69099999999999995</c:v>
                </c:pt>
                <c:pt idx="17">
                  <c:v>0.67600000000000005</c:v>
                </c:pt>
                <c:pt idx="18">
                  <c:v>0.66400000000000003</c:v>
                </c:pt>
                <c:pt idx="19">
                  <c:v>0.65</c:v>
                </c:pt>
                <c:pt idx="20">
                  <c:v>0.64100000000000001</c:v>
                </c:pt>
                <c:pt idx="21">
                  <c:v>0.629</c:v>
                </c:pt>
                <c:pt idx="22">
                  <c:v>0.61899999999999999</c:v>
                </c:pt>
                <c:pt idx="23">
                  <c:v>0.60599999999999998</c:v>
                </c:pt>
                <c:pt idx="24">
                  <c:v>0.59699999999999998</c:v>
                </c:pt>
                <c:pt idx="25">
                  <c:v>0.58599999999999997</c:v>
                </c:pt>
                <c:pt idx="26">
                  <c:v>0.57699999999999996</c:v>
                </c:pt>
                <c:pt idx="27">
                  <c:v>0.56699999999999995</c:v>
                </c:pt>
                <c:pt idx="28">
                  <c:v>0.55800000000000005</c:v>
                </c:pt>
                <c:pt idx="29">
                  <c:v>0.54800000000000004</c:v>
                </c:pt>
                <c:pt idx="30">
                  <c:v>0.53900000000000003</c:v>
                </c:pt>
                <c:pt idx="31">
                  <c:v>0.52900000000000003</c:v>
                </c:pt>
                <c:pt idx="32">
                  <c:v>0.52100000000000002</c:v>
                </c:pt>
                <c:pt idx="33">
                  <c:v>0.51100000000000001</c:v>
                </c:pt>
                <c:pt idx="34">
                  <c:v>0.504</c:v>
                </c:pt>
                <c:pt idx="35">
                  <c:v>0.49299999999999999</c:v>
                </c:pt>
                <c:pt idx="36">
                  <c:v>0.48599999999999999</c:v>
                </c:pt>
                <c:pt idx="37">
                  <c:v>0.47599999999999998</c:v>
                </c:pt>
                <c:pt idx="38">
                  <c:v>0.46800000000000003</c:v>
                </c:pt>
                <c:pt idx="39">
                  <c:v>0.45900000000000002</c:v>
                </c:pt>
                <c:pt idx="40">
                  <c:v>0.45300000000000001</c:v>
                </c:pt>
                <c:pt idx="41">
                  <c:v>0.44400000000000001</c:v>
                </c:pt>
                <c:pt idx="42">
                  <c:v>0.437</c:v>
                </c:pt>
                <c:pt idx="43">
                  <c:v>0.42899999999999999</c:v>
                </c:pt>
                <c:pt idx="44">
                  <c:v>0.42399999999999999</c:v>
                </c:pt>
                <c:pt idx="45">
                  <c:v>0.41499999999999998</c:v>
                </c:pt>
                <c:pt idx="46">
                  <c:v>0.40799999999999997</c:v>
                </c:pt>
                <c:pt idx="47">
                  <c:v>0.40100000000000002</c:v>
                </c:pt>
                <c:pt idx="48">
                  <c:v>0.39500000000000002</c:v>
                </c:pt>
                <c:pt idx="49">
                  <c:v>0.38800000000000001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B4-4321-976F-118940832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3839"/>
        <c:axId val="1809064319"/>
      </c:scatterChart>
      <c:valAx>
        <c:axId val="18090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4319"/>
        <c:crosses val="autoZero"/>
        <c:crossBetween val="midCat"/>
      </c:valAx>
      <c:valAx>
        <c:axId val="180906431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MM-Diagramm 0-100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'Auswertung Kinetik 5.'!$O$17</c:f>
              <c:strCache>
                <c:ptCount val="1"/>
                <c:pt idx="0">
                  <c:v>V0 [A]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'Auswertung Kinetik 5.'!$H$18:$H$29</c:f>
                <c:numCache>
                  <c:formatCode>General</c:formatCode>
                  <c:ptCount val="12"/>
                  <c:pt idx="0">
                    <c:v>9.3905356644923856E-5</c:v>
                  </c:pt>
                  <c:pt idx="1">
                    <c:v>1.1117243970568571E-4</c:v>
                  </c:pt>
                  <c:pt idx="2">
                    <c:v>1.0552810695520604E-4</c:v>
                  </c:pt>
                  <c:pt idx="3">
                    <c:v>6.5589045180524102E-5</c:v>
                  </c:pt>
                  <c:pt idx="4">
                    <c:v>3.4802751465804489E-5</c:v>
                  </c:pt>
                  <c:pt idx="5">
                    <c:v>3.5288786171835116E-5</c:v>
                  </c:pt>
                  <c:pt idx="6">
                    <c:v>3.1694278841617749E-5</c:v>
                  </c:pt>
                  <c:pt idx="7">
                    <c:v>3.6267776237004928E-5</c:v>
                  </c:pt>
                  <c:pt idx="8">
                    <c:v>8.0754752358275201E-5</c:v>
                  </c:pt>
                  <c:pt idx="9">
                    <c:v>6.3409268998430941E-5</c:v>
                  </c:pt>
                  <c:pt idx="10">
                    <c:v>1.4056975325567409E-4</c:v>
                  </c:pt>
                  <c:pt idx="11">
                    <c:v>2.7961333723794769E-5</c:v>
                  </c:pt>
                </c:numCache>
              </c:numRef>
            </c:plus>
            <c:minus>
              <c:numRef>
                <c:f>'Auswertung Kinetik 5.'!$H$18:$H$29</c:f>
                <c:numCache>
                  <c:formatCode>General</c:formatCode>
                  <c:ptCount val="12"/>
                  <c:pt idx="0">
                    <c:v>9.3905356644923856E-5</c:v>
                  </c:pt>
                  <c:pt idx="1">
                    <c:v>1.1117243970568571E-4</c:v>
                  </c:pt>
                  <c:pt idx="2">
                    <c:v>1.0552810695520604E-4</c:v>
                  </c:pt>
                  <c:pt idx="3">
                    <c:v>6.5589045180524102E-5</c:v>
                  </c:pt>
                  <c:pt idx="4">
                    <c:v>3.4802751465804489E-5</c:v>
                  </c:pt>
                  <c:pt idx="5">
                    <c:v>3.5288786171835116E-5</c:v>
                  </c:pt>
                  <c:pt idx="6">
                    <c:v>3.1694278841617749E-5</c:v>
                  </c:pt>
                  <c:pt idx="7">
                    <c:v>3.6267776237004928E-5</c:v>
                  </c:pt>
                  <c:pt idx="8">
                    <c:v>8.0754752358275201E-5</c:v>
                  </c:pt>
                  <c:pt idx="9">
                    <c:v>6.3409268998430941E-5</c:v>
                  </c:pt>
                  <c:pt idx="10">
                    <c:v>1.4056975325567409E-4</c:v>
                  </c:pt>
                  <c:pt idx="11">
                    <c:v>2.7961333723794769E-5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'Auswertung Kinetik 5.'!$B$18:$B$29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5.'!$O$18:$O$29</c:f>
              <c:numCache>
                <c:formatCode>General</c:formatCode>
                <c:ptCount val="12"/>
                <c:pt idx="0">
                  <c:v>1.7963426949425473E-3</c:v>
                </c:pt>
                <c:pt idx="1">
                  <c:v>1.6511831654794069E-3</c:v>
                </c:pt>
                <c:pt idx="2">
                  <c:v>1.7020006004530689E-3</c:v>
                </c:pt>
                <c:pt idx="3">
                  <c:v>1.6204481563361444E-3</c:v>
                </c:pt>
                <c:pt idx="4">
                  <c:v>1.3956085045989245E-3</c:v>
                </c:pt>
                <c:pt idx="5">
                  <c:v>1.3079587324981575E-3</c:v>
                </c:pt>
                <c:pt idx="6">
                  <c:v>1.1928027511667889E-3</c:v>
                </c:pt>
                <c:pt idx="7">
                  <c:v>1.1411528698927369E-3</c:v>
                </c:pt>
                <c:pt idx="8">
                  <c:v>9.8816834520592763E-4</c:v>
                </c:pt>
                <c:pt idx="9">
                  <c:v>7.3469799939954704E-4</c:v>
                </c:pt>
                <c:pt idx="10">
                  <c:v>3.8311635142880551E-4</c:v>
                </c:pt>
                <c:pt idx="11">
                  <c:v>6.420590081607035E-4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3D-409D-9AC4-68D0E7A04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29007"/>
        <c:axId val="412725647"/>
      </c:scatterChart>
      <c:valAx>
        <c:axId val="41272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47"/>
        <c:crosses val="autoZero"/>
        <c:crossBetween val="midCat"/>
      </c:valAx>
      <c:valAx>
        <c:axId val="41272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'Auswertung Kinetik 5.'!$R$18:$R$29</c:f>
              <c:numCache>
                <c:formatCode>General</c:formatCode>
                <c:ptCount val="12"/>
                <c:pt idx="0">
                  <c:v>2</c:v>
                </c:pt>
                <c:pt idx="1">
                  <c:v>1.3333333333333333</c:v>
                </c:pt>
                <c:pt idx="2">
                  <c:v>0.88888888888888884</c:v>
                </c:pt>
                <c:pt idx="3">
                  <c:v>0.59259259259259256</c:v>
                </c:pt>
                <c:pt idx="4">
                  <c:v>0.39506172839506171</c:v>
                </c:pt>
                <c:pt idx="5">
                  <c:v>0.26337448559670779</c:v>
                </c:pt>
                <c:pt idx="6">
                  <c:v>0.1755829903978052</c:v>
                </c:pt>
                <c:pt idx="7">
                  <c:v>0.11705532693187014</c:v>
                </c:pt>
                <c:pt idx="8">
                  <c:v>7.8036884621246763E-2</c:v>
                </c:pt>
                <c:pt idx="9">
                  <c:v>5.2024589747497844E-2</c:v>
                </c:pt>
                <c:pt idx="10">
                  <c:v>3.4683059831665232E-2</c:v>
                </c:pt>
                <c:pt idx="11">
                  <c:v>2.3122039887776821E-2</c:v>
                </c:pt>
              </c:numCache>
            </c:numRef>
          </c:xVal>
          <c:yVal>
            <c:numRef>
              <c:f>'Auswertung Kinetik 5.'!$S$18:$S$29</c:f>
              <c:numCache>
                <c:formatCode>General</c:formatCode>
                <c:ptCount val="12"/>
                <c:pt idx="0">
                  <c:v>4.9116698258632678E-2</c:v>
                </c:pt>
                <c:pt idx="1">
                  <c:v>4.5816393047462239E-2</c:v>
                </c:pt>
                <c:pt idx="2">
                  <c:v>4.5693248441031099E-2</c:v>
                </c:pt>
                <c:pt idx="3">
                  <c:v>4.431486384636929E-2</c:v>
                </c:pt>
                <c:pt idx="4">
                  <c:v>3.9577255961131867E-2</c:v>
                </c:pt>
                <c:pt idx="5">
                  <c:v>3.6026136446546918E-2</c:v>
                </c:pt>
                <c:pt idx="6">
                  <c:v>3.2209327596838457E-2</c:v>
                </c:pt>
                <c:pt idx="7">
                  <c:v>2.7663016382993694E-2</c:v>
                </c:pt>
                <c:pt idx="8">
                  <c:v>2.3324452338980558E-2</c:v>
                </c:pt>
                <c:pt idx="9">
                  <c:v>1.7063280599912672E-2</c:v>
                </c:pt>
                <c:pt idx="10">
                  <c:v>1.2329296288154221E-2</c:v>
                </c:pt>
                <c:pt idx="11">
                  <c:v>1.1058594844487285E-2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4-4005-8C2A-A6C82583F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362080"/>
        <c:axId val="645351040"/>
      </c:scatterChart>
      <c:valAx>
        <c:axId val="64536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51040"/>
        <c:crosses val="autoZero"/>
        <c:crossBetween val="midCat"/>
      </c:valAx>
      <c:valAx>
        <c:axId val="6453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6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Sheet1!$H$1:$H$13</c:f>
              <c:numCache>
                <c:formatCode>General</c:formatCode>
                <c:ptCount val="13"/>
                <c:pt idx="0">
                  <c:v>0</c:v>
                </c:pt>
                <c:pt idx="1">
                  <c:v>2.3122039887776821E-2</c:v>
                </c:pt>
                <c:pt idx="2">
                  <c:v>3.4683059831665232E-2</c:v>
                </c:pt>
                <c:pt idx="3">
                  <c:v>5.2024589747497844E-2</c:v>
                </c:pt>
                <c:pt idx="4">
                  <c:v>7.8036884621246763E-2</c:v>
                </c:pt>
                <c:pt idx="5">
                  <c:v>0.11705532693187014</c:v>
                </c:pt>
                <c:pt idx="6">
                  <c:v>0.1755829903978052</c:v>
                </c:pt>
                <c:pt idx="7">
                  <c:v>0.26337448559670779</c:v>
                </c:pt>
                <c:pt idx="8">
                  <c:v>0.39506172839506171</c:v>
                </c:pt>
                <c:pt idx="9">
                  <c:v>0.59259259259259256</c:v>
                </c:pt>
                <c:pt idx="10">
                  <c:v>0.88888888888888884</c:v>
                </c:pt>
                <c:pt idx="11">
                  <c:v>1.3333333333333333</c:v>
                </c:pt>
                <c:pt idx="12">
                  <c:v>2</c:v>
                </c:pt>
              </c:numCache>
            </c:numRef>
          </c:xVal>
          <c:yVal>
            <c:numRef>
              <c:f>Sheet1!$I$1:$I$13</c:f>
              <c:numCache>
                <c:formatCode>General</c:formatCode>
                <c:ptCount val="13"/>
                <c:pt idx="0">
                  <c:v>1</c:v>
                </c:pt>
                <c:pt idx="1">
                  <c:v>0.774850606075834</c:v>
                </c:pt>
                <c:pt idx="2">
                  <c:v>0.74897953801307804</c:v>
                </c:pt>
                <c:pt idx="3">
                  <c:v>0.65259715728319223</c:v>
                </c:pt>
                <c:pt idx="4">
                  <c:v>0.5251217372926511</c:v>
                </c:pt>
                <c:pt idx="5">
                  <c:v>0.43678998459283275</c:v>
                </c:pt>
                <c:pt idx="6">
                  <c:v>0.34422856709067579</c:v>
                </c:pt>
                <c:pt idx="7">
                  <c:v>0.26651958043179302</c:v>
                </c:pt>
                <c:pt idx="8">
                  <c:v>0.19421994221332198</c:v>
                </c:pt>
                <c:pt idx="9">
                  <c:v>9.7763786706070388E-2</c:v>
                </c:pt>
                <c:pt idx="10">
                  <c:v>6.9700324715940717E-2</c:v>
                </c:pt>
                <c:pt idx="11">
                  <c:v>6.7193140585144612E-2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5-4ABB-8A04-D4870AAE6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399824"/>
        <c:axId val="1500410736"/>
      </c:scatterChart>
      <c:valAx>
        <c:axId val="150039982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10736"/>
        <c:crosses val="autoZero"/>
        <c:crossBetween val="midCat"/>
      </c:valAx>
      <c:valAx>
        <c:axId val="150041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39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13" Type="http://schemas.openxmlformats.org/officeDocument/2006/relationships/chart" Target="../charts/chart46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17" Type="http://schemas.openxmlformats.org/officeDocument/2006/relationships/chart" Target="../charts/chart50.xml"/><Relationship Id="rId2" Type="http://schemas.openxmlformats.org/officeDocument/2006/relationships/chart" Target="../charts/chart35.xml"/><Relationship Id="rId16" Type="http://schemas.openxmlformats.org/officeDocument/2006/relationships/chart" Target="../charts/chart49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5" Type="http://schemas.openxmlformats.org/officeDocument/2006/relationships/chart" Target="../charts/chart4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14" Type="http://schemas.openxmlformats.org/officeDocument/2006/relationships/chart" Target="../charts/chart4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8.xml"/><Relationship Id="rId13" Type="http://schemas.openxmlformats.org/officeDocument/2006/relationships/chart" Target="../charts/chart63.xml"/><Relationship Id="rId3" Type="http://schemas.openxmlformats.org/officeDocument/2006/relationships/chart" Target="../charts/chart53.xml"/><Relationship Id="rId7" Type="http://schemas.openxmlformats.org/officeDocument/2006/relationships/chart" Target="../charts/chart57.xml"/><Relationship Id="rId12" Type="http://schemas.openxmlformats.org/officeDocument/2006/relationships/chart" Target="../charts/chart62.xml"/><Relationship Id="rId17" Type="http://schemas.openxmlformats.org/officeDocument/2006/relationships/chart" Target="../charts/chart67.xml"/><Relationship Id="rId2" Type="http://schemas.openxmlformats.org/officeDocument/2006/relationships/chart" Target="../charts/chart52.xml"/><Relationship Id="rId16" Type="http://schemas.openxmlformats.org/officeDocument/2006/relationships/chart" Target="../charts/chart66.xml"/><Relationship Id="rId1" Type="http://schemas.openxmlformats.org/officeDocument/2006/relationships/chart" Target="../charts/chart51.xml"/><Relationship Id="rId6" Type="http://schemas.openxmlformats.org/officeDocument/2006/relationships/chart" Target="../charts/chart56.xml"/><Relationship Id="rId11" Type="http://schemas.openxmlformats.org/officeDocument/2006/relationships/chart" Target="../charts/chart61.xml"/><Relationship Id="rId5" Type="http://schemas.openxmlformats.org/officeDocument/2006/relationships/chart" Target="../charts/chart55.xml"/><Relationship Id="rId15" Type="http://schemas.openxmlformats.org/officeDocument/2006/relationships/chart" Target="../charts/chart65.xml"/><Relationship Id="rId10" Type="http://schemas.openxmlformats.org/officeDocument/2006/relationships/chart" Target="../charts/chart60.xml"/><Relationship Id="rId4" Type="http://schemas.openxmlformats.org/officeDocument/2006/relationships/chart" Target="../charts/chart54.xml"/><Relationship Id="rId9" Type="http://schemas.openxmlformats.org/officeDocument/2006/relationships/chart" Target="../charts/chart59.xml"/><Relationship Id="rId14" Type="http://schemas.openxmlformats.org/officeDocument/2006/relationships/chart" Target="../charts/chart6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5.xml"/><Relationship Id="rId13" Type="http://schemas.openxmlformats.org/officeDocument/2006/relationships/chart" Target="../charts/chart80.xml"/><Relationship Id="rId18" Type="http://schemas.openxmlformats.org/officeDocument/2006/relationships/chart" Target="../charts/chart85.xml"/><Relationship Id="rId3" Type="http://schemas.openxmlformats.org/officeDocument/2006/relationships/chart" Target="../charts/chart70.xml"/><Relationship Id="rId7" Type="http://schemas.openxmlformats.org/officeDocument/2006/relationships/chart" Target="../charts/chart74.xml"/><Relationship Id="rId12" Type="http://schemas.openxmlformats.org/officeDocument/2006/relationships/chart" Target="../charts/chart79.xml"/><Relationship Id="rId17" Type="http://schemas.openxmlformats.org/officeDocument/2006/relationships/chart" Target="../charts/chart84.xml"/><Relationship Id="rId2" Type="http://schemas.openxmlformats.org/officeDocument/2006/relationships/chart" Target="../charts/chart69.xml"/><Relationship Id="rId16" Type="http://schemas.openxmlformats.org/officeDocument/2006/relationships/chart" Target="../charts/chart83.xml"/><Relationship Id="rId1" Type="http://schemas.openxmlformats.org/officeDocument/2006/relationships/chart" Target="../charts/chart68.xml"/><Relationship Id="rId6" Type="http://schemas.openxmlformats.org/officeDocument/2006/relationships/chart" Target="../charts/chart73.xml"/><Relationship Id="rId11" Type="http://schemas.openxmlformats.org/officeDocument/2006/relationships/chart" Target="../charts/chart78.xml"/><Relationship Id="rId5" Type="http://schemas.openxmlformats.org/officeDocument/2006/relationships/chart" Target="../charts/chart72.xml"/><Relationship Id="rId15" Type="http://schemas.openxmlformats.org/officeDocument/2006/relationships/chart" Target="../charts/chart82.xml"/><Relationship Id="rId10" Type="http://schemas.openxmlformats.org/officeDocument/2006/relationships/chart" Target="../charts/chart77.xml"/><Relationship Id="rId4" Type="http://schemas.openxmlformats.org/officeDocument/2006/relationships/chart" Target="../charts/chart71.xml"/><Relationship Id="rId9" Type="http://schemas.openxmlformats.org/officeDocument/2006/relationships/chart" Target="../charts/chart76.xml"/><Relationship Id="rId14" Type="http://schemas.openxmlformats.org/officeDocument/2006/relationships/chart" Target="../charts/chart8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333375</xdr:colOff>
      <xdr:row>141</xdr:row>
      <xdr:rowOff>14287</xdr:rowOff>
    </xdr:from>
    <xdr:to>
      <xdr:col>20</xdr:col>
      <xdr:colOff>438150</xdr:colOff>
      <xdr:row>155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8CE16-E2CC-44FE-2BED-4C6B63129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476250</xdr:colOff>
      <xdr:row>162</xdr:row>
      <xdr:rowOff>141817</xdr:rowOff>
    </xdr:from>
    <xdr:to>
      <xdr:col>13</xdr:col>
      <xdr:colOff>603250</xdr:colOff>
      <xdr:row>177</xdr:row>
      <xdr:rowOff>27517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964AD8-980F-091E-1ABD-1AA2474D3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681878</xdr:colOff>
      <xdr:row>1</xdr:row>
      <xdr:rowOff>41275</xdr:rowOff>
    </xdr:from>
    <xdr:to>
      <xdr:col>25</xdr:col>
      <xdr:colOff>681878</xdr:colOff>
      <xdr:row>16</xdr:row>
      <xdr:rowOff>90768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91328</xdr:colOff>
      <xdr:row>0</xdr:row>
      <xdr:rowOff>79375</xdr:rowOff>
    </xdr:from>
    <xdr:to>
      <xdr:col>32</xdr:col>
      <xdr:colOff>91328</xdr:colOff>
      <xdr:row>15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348503</xdr:colOff>
      <xdr:row>0</xdr:row>
      <xdr:rowOff>98425</xdr:rowOff>
    </xdr:from>
    <xdr:to>
      <xdr:col>38</xdr:col>
      <xdr:colOff>348503</xdr:colOff>
      <xdr:row>15</xdr:row>
      <xdr:rowOff>114300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431053</xdr:colOff>
      <xdr:row>0</xdr:row>
      <xdr:rowOff>85725</xdr:rowOff>
    </xdr:from>
    <xdr:to>
      <xdr:col>44</xdr:col>
      <xdr:colOff>431053</xdr:colOff>
      <xdr:row>15</xdr:row>
      <xdr:rowOff>107950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481853</xdr:colOff>
      <xdr:row>0</xdr:row>
      <xdr:rowOff>69850</xdr:rowOff>
    </xdr:from>
    <xdr:to>
      <xdr:col>50</xdr:col>
      <xdr:colOff>481853</xdr:colOff>
      <xdr:row>15</xdr:row>
      <xdr:rowOff>85725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57</xdr:col>
      <xdr:colOff>167528</xdr:colOff>
      <xdr:row>0</xdr:row>
      <xdr:rowOff>146050</xdr:rowOff>
    </xdr:from>
    <xdr:to>
      <xdr:col>63</xdr:col>
      <xdr:colOff>167528</xdr:colOff>
      <xdr:row>16</xdr:row>
      <xdr:rowOff>24093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62</xdr:col>
      <xdr:colOff>745378</xdr:colOff>
      <xdr:row>0</xdr:row>
      <xdr:rowOff>98425</xdr:rowOff>
    </xdr:from>
    <xdr:to>
      <xdr:col>68</xdr:col>
      <xdr:colOff>745378</xdr:colOff>
      <xdr:row>15</xdr:row>
      <xdr:rowOff>123825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69</xdr:col>
      <xdr:colOff>62753</xdr:colOff>
      <xdr:row>0</xdr:row>
      <xdr:rowOff>127000</xdr:rowOff>
    </xdr:from>
    <xdr:to>
      <xdr:col>75</xdr:col>
      <xdr:colOff>62753</xdr:colOff>
      <xdr:row>15</xdr:row>
      <xdr:rowOff>152400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75</xdr:col>
      <xdr:colOff>243728</xdr:colOff>
      <xdr:row>0</xdr:row>
      <xdr:rowOff>98425</xdr:rowOff>
    </xdr:from>
    <xdr:to>
      <xdr:col>81</xdr:col>
      <xdr:colOff>243728</xdr:colOff>
      <xdr:row>15</xdr:row>
      <xdr:rowOff>123825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81</xdr:col>
      <xdr:colOff>519953</xdr:colOff>
      <xdr:row>0</xdr:row>
      <xdr:rowOff>79375</xdr:rowOff>
    </xdr:from>
    <xdr:to>
      <xdr:col>87</xdr:col>
      <xdr:colOff>519953</xdr:colOff>
      <xdr:row>15</xdr:row>
      <xdr:rowOff>104775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87</xdr:col>
      <xdr:colOff>662828</xdr:colOff>
      <xdr:row>0</xdr:row>
      <xdr:rowOff>0</xdr:rowOff>
    </xdr:from>
    <xdr:to>
      <xdr:col>93</xdr:col>
      <xdr:colOff>662828</xdr:colOff>
      <xdr:row>15</xdr:row>
      <xdr:rowOff>31750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287337</xdr:colOff>
      <xdr:row>0</xdr:row>
      <xdr:rowOff>26987</xdr:rowOff>
    </xdr:from>
    <xdr:to>
      <xdr:col>7</xdr:col>
      <xdr:colOff>115887</xdr:colOff>
      <xdr:row>15</xdr:row>
      <xdr:rowOff>68262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50</xdr:col>
      <xdr:colOff>582706</xdr:colOff>
      <xdr:row>0</xdr:row>
      <xdr:rowOff>129802</xdr:rowOff>
    </xdr:from>
    <xdr:to>
      <xdr:col>56</xdr:col>
      <xdr:colOff>582706</xdr:colOff>
      <xdr:row>15</xdr:row>
      <xdr:rowOff>145677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593912</xdr:colOff>
      <xdr:row>0</xdr:row>
      <xdr:rowOff>67236</xdr:rowOff>
    </xdr:from>
    <xdr:to>
      <xdr:col>14</xdr:col>
      <xdr:colOff>467286</xdr:colOff>
      <xdr:row>15</xdr:row>
      <xdr:rowOff>108511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28014</xdr:colOff>
      <xdr:row>19</xdr:row>
      <xdr:rowOff>113179</xdr:rowOff>
    </xdr:from>
    <xdr:to>
      <xdr:col>26</xdr:col>
      <xdr:colOff>28014</xdr:colOff>
      <xdr:row>33</xdr:row>
      <xdr:rowOff>189379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760319</xdr:colOff>
      <xdr:row>0</xdr:row>
      <xdr:rowOff>97304</xdr:rowOff>
    </xdr:from>
    <xdr:to>
      <xdr:col>25</xdr:col>
      <xdr:colOff>760319</xdr:colOff>
      <xdr:row>15</xdr:row>
      <xdr:rowOff>146797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91328</xdr:colOff>
      <xdr:row>0</xdr:row>
      <xdr:rowOff>79375</xdr:rowOff>
    </xdr:from>
    <xdr:to>
      <xdr:col>32</xdr:col>
      <xdr:colOff>91328</xdr:colOff>
      <xdr:row>15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119903</xdr:colOff>
      <xdr:row>15</xdr:row>
      <xdr:rowOff>146050</xdr:rowOff>
    </xdr:from>
    <xdr:to>
      <xdr:col>32</xdr:col>
      <xdr:colOff>119903</xdr:colOff>
      <xdr:row>30</xdr:row>
      <xdr:rowOff>180975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386603</xdr:colOff>
      <xdr:row>16</xdr:row>
      <xdr:rowOff>27268</xdr:rowOff>
    </xdr:from>
    <xdr:to>
      <xdr:col>38</xdr:col>
      <xdr:colOff>386603</xdr:colOff>
      <xdr:row>31</xdr:row>
      <xdr:rowOff>22225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348503</xdr:colOff>
      <xdr:row>0</xdr:row>
      <xdr:rowOff>98425</xdr:rowOff>
    </xdr:from>
    <xdr:to>
      <xdr:col>38</xdr:col>
      <xdr:colOff>348503</xdr:colOff>
      <xdr:row>15</xdr:row>
      <xdr:rowOff>114300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431053</xdr:colOff>
      <xdr:row>0</xdr:row>
      <xdr:rowOff>85725</xdr:rowOff>
    </xdr:from>
    <xdr:to>
      <xdr:col>44</xdr:col>
      <xdr:colOff>431053</xdr:colOff>
      <xdr:row>15</xdr:row>
      <xdr:rowOff>107950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481853</xdr:colOff>
      <xdr:row>0</xdr:row>
      <xdr:rowOff>69850</xdr:rowOff>
    </xdr:from>
    <xdr:to>
      <xdr:col>50</xdr:col>
      <xdr:colOff>481853</xdr:colOff>
      <xdr:row>15</xdr:row>
      <xdr:rowOff>85725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57</xdr:col>
      <xdr:colOff>167528</xdr:colOff>
      <xdr:row>0</xdr:row>
      <xdr:rowOff>146050</xdr:rowOff>
    </xdr:from>
    <xdr:to>
      <xdr:col>63</xdr:col>
      <xdr:colOff>167528</xdr:colOff>
      <xdr:row>16</xdr:row>
      <xdr:rowOff>24093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62</xdr:col>
      <xdr:colOff>745378</xdr:colOff>
      <xdr:row>0</xdr:row>
      <xdr:rowOff>98425</xdr:rowOff>
    </xdr:from>
    <xdr:to>
      <xdr:col>68</xdr:col>
      <xdr:colOff>745378</xdr:colOff>
      <xdr:row>15</xdr:row>
      <xdr:rowOff>123825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69</xdr:col>
      <xdr:colOff>62753</xdr:colOff>
      <xdr:row>0</xdr:row>
      <xdr:rowOff>127000</xdr:rowOff>
    </xdr:from>
    <xdr:to>
      <xdr:col>75</xdr:col>
      <xdr:colOff>62753</xdr:colOff>
      <xdr:row>15</xdr:row>
      <xdr:rowOff>152400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75</xdr:col>
      <xdr:colOff>243728</xdr:colOff>
      <xdr:row>0</xdr:row>
      <xdr:rowOff>98425</xdr:rowOff>
    </xdr:from>
    <xdr:to>
      <xdr:col>81</xdr:col>
      <xdr:colOff>243728</xdr:colOff>
      <xdr:row>15</xdr:row>
      <xdr:rowOff>123825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81</xdr:col>
      <xdr:colOff>519953</xdr:colOff>
      <xdr:row>0</xdr:row>
      <xdr:rowOff>79375</xdr:rowOff>
    </xdr:from>
    <xdr:to>
      <xdr:col>87</xdr:col>
      <xdr:colOff>519953</xdr:colOff>
      <xdr:row>15</xdr:row>
      <xdr:rowOff>104775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87</xdr:col>
      <xdr:colOff>662828</xdr:colOff>
      <xdr:row>0</xdr:row>
      <xdr:rowOff>0</xdr:rowOff>
    </xdr:from>
    <xdr:to>
      <xdr:col>93</xdr:col>
      <xdr:colOff>662828</xdr:colOff>
      <xdr:row>15</xdr:row>
      <xdr:rowOff>31750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287337</xdr:colOff>
      <xdr:row>0</xdr:row>
      <xdr:rowOff>26987</xdr:rowOff>
    </xdr:from>
    <xdr:to>
      <xdr:col>7</xdr:col>
      <xdr:colOff>115887</xdr:colOff>
      <xdr:row>15</xdr:row>
      <xdr:rowOff>68262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582706</xdr:colOff>
      <xdr:row>0</xdr:row>
      <xdr:rowOff>129802</xdr:rowOff>
    </xdr:from>
    <xdr:to>
      <xdr:col>56</xdr:col>
      <xdr:colOff>582706</xdr:colOff>
      <xdr:row>15</xdr:row>
      <xdr:rowOff>145677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593912</xdr:colOff>
      <xdr:row>0</xdr:row>
      <xdr:rowOff>67236</xdr:rowOff>
    </xdr:from>
    <xdr:to>
      <xdr:col>14</xdr:col>
      <xdr:colOff>467286</xdr:colOff>
      <xdr:row>15</xdr:row>
      <xdr:rowOff>108511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681878</xdr:colOff>
      <xdr:row>1</xdr:row>
      <xdr:rowOff>41275</xdr:rowOff>
    </xdr:from>
    <xdr:to>
      <xdr:col>25</xdr:col>
      <xdr:colOff>681878</xdr:colOff>
      <xdr:row>16</xdr:row>
      <xdr:rowOff>90768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56122</xdr:colOff>
      <xdr:row>19</xdr:row>
      <xdr:rowOff>26241</xdr:rowOff>
    </xdr:from>
    <xdr:to>
      <xdr:col>28</xdr:col>
      <xdr:colOff>56122</xdr:colOff>
      <xdr:row>34</xdr:row>
      <xdr:rowOff>48466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91328</xdr:colOff>
      <xdr:row>0</xdr:row>
      <xdr:rowOff>79375</xdr:rowOff>
    </xdr:from>
    <xdr:to>
      <xdr:col>32</xdr:col>
      <xdr:colOff>91328</xdr:colOff>
      <xdr:row>15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119903</xdr:colOff>
      <xdr:row>15</xdr:row>
      <xdr:rowOff>146050</xdr:rowOff>
    </xdr:from>
    <xdr:to>
      <xdr:col>32</xdr:col>
      <xdr:colOff>119903</xdr:colOff>
      <xdr:row>30</xdr:row>
      <xdr:rowOff>180975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386603</xdr:colOff>
      <xdr:row>16</xdr:row>
      <xdr:rowOff>27268</xdr:rowOff>
    </xdr:from>
    <xdr:to>
      <xdr:col>38</xdr:col>
      <xdr:colOff>386603</xdr:colOff>
      <xdr:row>31</xdr:row>
      <xdr:rowOff>22225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348503</xdr:colOff>
      <xdr:row>0</xdr:row>
      <xdr:rowOff>98425</xdr:rowOff>
    </xdr:from>
    <xdr:to>
      <xdr:col>38</xdr:col>
      <xdr:colOff>348503</xdr:colOff>
      <xdr:row>15</xdr:row>
      <xdr:rowOff>114300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431053</xdr:colOff>
      <xdr:row>0</xdr:row>
      <xdr:rowOff>85725</xdr:rowOff>
    </xdr:from>
    <xdr:to>
      <xdr:col>44</xdr:col>
      <xdr:colOff>431053</xdr:colOff>
      <xdr:row>15</xdr:row>
      <xdr:rowOff>107950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481853</xdr:colOff>
      <xdr:row>0</xdr:row>
      <xdr:rowOff>69850</xdr:rowOff>
    </xdr:from>
    <xdr:to>
      <xdr:col>50</xdr:col>
      <xdr:colOff>481853</xdr:colOff>
      <xdr:row>15</xdr:row>
      <xdr:rowOff>85725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57</xdr:col>
      <xdr:colOff>167528</xdr:colOff>
      <xdr:row>0</xdr:row>
      <xdr:rowOff>146050</xdr:rowOff>
    </xdr:from>
    <xdr:to>
      <xdr:col>63</xdr:col>
      <xdr:colOff>167528</xdr:colOff>
      <xdr:row>16</xdr:row>
      <xdr:rowOff>24093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745378</xdr:colOff>
      <xdr:row>0</xdr:row>
      <xdr:rowOff>98425</xdr:rowOff>
    </xdr:from>
    <xdr:to>
      <xdr:col>68</xdr:col>
      <xdr:colOff>745378</xdr:colOff>
      <xdr:row>15</xdr:row>
      <xdr:rowOff>123825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69</xdr:col>
      <xdr:colOff>62753</xdr:colOff>
      <xdr:row>0</xdr:row>
      <xdr:rowOff>127000</xdr:rowOff>
    </xdr:from>
    <xdr:to>
      <xdr:col>75</xdr:col>
      <xdr:colOff>62753</xdr:colOff>
      <xdr:row>15</xdr:row>
      <xdr:rowOff>152400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75</xdr:col>
      <xdr:colOff>243728</xdr:colOff>
      <xdr:row>0</xdr:row>
      <xdr:rowOff>98425</xdr:rowOff>
    </xdr:from>
    <xdr:to>
      <xdr:col>81</xdr:col>
      <xdr:colOff>243728</xdr:colOff>
      <xdr:row>15</xdr:row>
      <xdr:rowOff>123825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81</xdr:col>
      <xdr:colOff>519953</xdr:colOff>
      <xdr:row>0</xdr:row>
      <xdr:rowOff>79375</xdr:rowOff>
    </xdr:from>
    <xdr:to>
      <xdr:col>87</xdr:col>
      <xdr:colOff>519953</xdr:colOff>
      <xdr:row>15</xdr:row>
      <xdr:rowOff>104775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662828</xdr:colOff>
      <xdr:row>0</xdr:row>
      <xdr:rowOff>0</xdr:rowOff>
    </xdr:from>
    <xdr:to>
      <xdr:col>93</xdr:col>
      <xdr:colOff>662828</xdr:colOff>
      <xdr:row>15</xdr:row>
      <xdr:rowOff>31750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287337</xdr:colOff>
      <xdr:row>0</xdr:row>
      <xdr:rowOff>26987</xdr:rowOff>
    </xdr:from>
    <xdr:to>
      <xdr:col>7</xdr:col>
      <xdr:colOff>115887</xdr:colOff>
      <xdr:row>15</xdr:row>
      <xdr:rowOff>68262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50</xdr:col>
      <xdr:colOff>582706</xdr:colOff>
      <xdr:row>0</xdr:row>
      <xdr:rowOff>129802</xdr:rowOff>
    </xdr:from>
    <xdr:to>
      <xdr:col>56</xdr:col>
      <xdr:colOff>582706</xdr:colOff>
      <xdr:row>15</xdr:row>
      <xdr:rowOff>145677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593912</xdr:colOff>
      <xdr:row>0</xdr:row>
      <xdr:rowOff>67236</xdr:rowOff>
    </xdr:from>
    <xdr:to>
      <xdr:col>14</xdr:col>
      <xdr:colOff>467286</xdr:colOff>
      <xdr:row>15</xdr:row>
      <xdr:rowOff>108511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681878</xdr:colOff>
      <xdr:row>1</xdr:row>
      <xdr:rowOff>41275</xdr:rowOff>
    </xdr:from>
    <xdr:to>
      <xdr:col>25</xdr:col>
      <xdr:colOff>681878</xdr:colOff>
      <xdr:row>16</xdr:row>
      <xdr:rowOff>90768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661240</xdr:colOff>
      <xdr:row>16</xdr:row>
      <xdr:rowOff>149505</xdr:rowOff>
    </xdr:from>
    <xdr:to>
      <xdr:col>25</xdr:col>
      <xdr:colOff>661240</xdr:colOff>
      <xdr:row>31</xdr:row>
      <xdr:rowOff>138112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91328</xdr:colOff>
      <xdr:row>0</xdr:row>
      <xdr:rowOff>79375</xdr:rowOff>
    </xdr:from>
    <xdr:to>
      <xdr:col>32</xdr:col>
      <xdr:colOff>91328</xdr:colOff>
      <xdr:row>15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119903</xdr:colOff>
      <xdr:row>15</xdr:row>
      <xdr:rowOff>146050</xdr:rowOff>
    </xdr:from>
    <xdr:to>
      <xdr:col>32</xdr:col>
      <xdr:colOff>119903</xdr:colOff>
      <xdr:row>30</xdr:row>
      <xdr:rowOff>180975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386603</xdr:colOff>
      <xdr:row>16</xdr:row>
      <xdr:rowOff>27268</xdr:rowOff>
    </xdr:from>
    <xdr:to>
      <xdr:col>38</xdr:col>
      <xdr:colOff>386603</xdr:colOff>
      <xdr:row>31</xdr:row>
      <xdr:rowOff>22225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348503</xdr:colOff>
      <xdr:row>0</xdr:row>
      <xdr:rowOff>98425</xdr:rowOff>
    </xdr:from>
    <xdr:to>
      <xdr:col>38</xdr:col>
      <xdr:colOff>348503</xdr:colOff>
      <xdr:row>15</xdr:row>
      <xdr:rowOff>114300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431053</xdr:colOff>
      <xdr:row>0</xdr:row>
      <xdr:rowOff>85725</xdr:rowOff>
    </xdr:from>
    <xdr:to>
      <xdr:col>44</xdr:col>
      <xdr:colOff>431053</xdr:colOff>
      <xdr:row>15</xdr:row>
      <xdr:rowOff>107950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481853</xdr:colOff>
      <xdr:row>0</xdr:row>
      <xdr:rowOff>69850</xdr:rowOff>
    </xdr:from>
    <xdr:to>
      <xdr:col>50</xdr:col>
      <xdr:colOff>481853</xdr:colOff>
      <xdr:row>15</xdr:row>
      <xdr:rowOff>85725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57</xdr:col>
      <xdr:colOff>167528</xdr:colOff>
      <xdr:row>0</xdr:row>
      <xdr:rowOff>146050</xdr:rowOff>
    </xdr:from>
    <xdr:to>
      <xdr:col>63</xdr:col>
      <xdr:colOff>167528</xdr:colOff>
      <xdr:row>16</xdr:row>
      <xdr:rowOff>24093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745378</xdr:colOff>
      <xdr:row>0</xdr:row>
      <xdr:rowOff>98425</xdr:rowOff>
    </xdr:from>
    <xdr:to>
      <xdr:col>68</xdr:col>
      <xdr:colOff>745378</xdr:colOff>
      <xdr:row>15</xdr:row>
      <xdr:rowOff>123825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69</xdr:col>
      <xdr:colOff>62753</xdr:colOff>
      <xdr:row>0</xdr:row>
      <xdr:rowOff>127000</xdr:rowOff>
    </xdr:from>
    <xdr:to>
      <xdr:col>75</xdr:col>
      <xdr:colOff>62753</xdr:colOff>
      <xdr:row>15</xdr:row>
      <xdr:rowOff>152400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75</xdr:col>
      <xdr:colOff>243728</xdr:colOff>
      <xdr:row>0</xdr:row>
      <xdr:rowOff>98425</xdr:rowOff>
    </xdr:from>
    <xdr:to>
      <xdr:col>81</xdr:col>
      <xdr:colOff>243728</xdr:colOff>
      <xdr:row>15</xdr:row>
      <xdr:rowOff>123825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81</xdr:col>
      <xdr:colOff>519953</xdr:colOff>
      <xdr:row>0</xdr:row>
      <xdr:rowOff>79375</xdr:rowOff>
    </xdr:from>
    <xdr:to>
      <xdr:col>87</xdr:col>
      <xdr:colOff>519953</xdr:colOff>
      <xdr:row>15</xdr:row>
      <xdr:rowOff>104775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662828</xdr:colOff>
      <xdr:row>0</xdr:row>
      <xdr:rowOff>0</xdr:rowOff>
    </xdr:from>
    <xdr:to>
      <xdr:col>93</xdr:col>
      <xdr:colOff>662828</xdr:colOff>
      <xdr:row>15</xdr:row>
      <xdr:rowOff>31750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287337</xdr:colOff>
      <xdr:row>0</xdr:row>
      <xdr:rowOff>26987</xdr:rowOff>
    </xdr:from>
    <xdr:to>
      <xdr:col>7</xdr:col>
      <xdr:colOff>115887</xdr:colOff>
      <xdr:row>15</xdr:row>
      <xdr:rowOff>68262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50</xdr:col>
      <xdr:colOff>582706</xdr:colOff>
      <xdr:row>0</xdr:row>
      <xdr:rowOff>129802</xdr:rowOff>
    </xdr:from>
    <xdr:to>
      <xdr:col>56</xdr:col>
      <xdr:colOff>582706</xdr:colOff>
      <xdr:row>15</xdr:row>
      <xdr:rowOff>145677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593912</xdr:colOff>
      <xdr:row>0</xdr:row>
      <xdr:rowOff>67236</xdr:rowOff>
    </xdr:from>
    <xdr:to>
      <xdr:col>14</xdr:col>
      <xdr:colOff>467286</xdr:colOff>
      <xdr:row>15</xdr:row>
      <xdr:rowOff>108511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43143</xdr:colOff>
      <xdr:row>1</xdr:row>
      <xdr:rowOff>86098</xdr:rowOff>
    </xdr:from>
    <xdr:to>
      <xdr:col>28</xdr:col>
      <xdr:colOff>43143</xdr:colOff>
      <xdr:row>16</xdr:row>
      <xdr:rowOff>135591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571593</xdr:colOff>
      <xdr:row>19</xdr:row>
      <xdr:rowOff>37446</xdr:rowOff>
    </xdr:from>
    <xdr:to>
      <xdr:col>28</xdr:col>
      <xdr:colOff>571593</xdr:colOff>
      <xdr:row>34</xdr:row>
      <xdr:rowOff>59671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91328</xdr:colOff>
      <xdr:row>0</xdr:row>
      <xdr:rowOff>79375</xdr:rowOff>
    </xdr:from>
    <xdr:to>
      <xdr:col>32</xdr:col>
      <xdr:colOff>91328</xdr:colOff>
      <xdr:row>15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119903</xdr:colOff>
      <xdr:row>15</xdr:row>
      <xdr:rowOff>146050</xdr:rowOff>
    </xdr:from>
    <xdr:to>
      <xdr:col>32</xdr:col>
      <xdr:colOff>119903</xdr:colOff>
      <xdr:row>30</xdr:row>
      <xdr:rowOff>180975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386603</xdr:colOff>
      <xdr:row>16</xdr:row>
      <xdr:rowOff>27268</xdr:rowOff>
    </xdr:from>
    <xdr:to>
      <xdr:col>38</xdr:col>
      <xdr:colOff>386603</xdr:colOff>
      <xdr:row>31</xdr:row>
      <xdr:rowOff>22225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348503</xdr:colOff>
      <xdr:row>0</xdr:row>
      <xdr:rowOff>98425</xdr:rowOff>
    </xdr:from>
    <xdr:to>
      <xdr:col>38</xdr:col>
      <xdr:colOff>348503</xdr:colOff>
      <xdr:row>15</xdr:row>
      <xdr:rowOff>114300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431053</xdr:colOff>
      <xdr:row>0</xdr:row>
      <xdr:rowOff>85725</xdr:rowOff>
    </xdr:from>
    <xdr:to>
      <xdr:col>44</xdr:col>
      <xdr:colOff>431053</xdr:colOff>
      <xdr:row>15</xdr:row>
      <xdr:rowOff>107950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481853</xdr:colOff>
      <xdr:row>0</xdr:row>
      <xdr:rowOff>69850</xdr:rowOff>
    </xdr:from>
    <xdr:to>
      <xdr:col>50</xdr:col>
      <xdr:colOff>481853</xdr:colOff>
      <xdr:row>15</xdr:row>
      <xdr:rowOff>85725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57</xdr:col>
      <xdr:colOff>167528</xdr:colOff>
      <xdr:row>0</xdr:row>
      <xdr:rowOff>146050</xdr:rowOff>
    </xdr:from>
    <xdr:to>
      <xdr:col>63</xdr:col>
      <xdr:colOff>167528</xdr:colOff>
      <xdr:row>16</xdr:row>
      <xdr:rowOff>24093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745378</xdr:colOff>
      <xdr:row>0</xdr:row>
      <xdr:rowOff>98425</xdr:rowOff>
    </xdr:from>
    <xdr:to>
      <xdr:col>68</xdr:col>
      <xdr:colOff>745378</xdr:colOff>
      <xdr:row>15</xdr:row>
      <xdr:rowOff>123825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69</xdr:col>
      <xdr:colOff>62753</xdr:colOff>
      <xdr:row>0</xdr:row>
      <xdr:rowOff>127000</xdr:rowOff>
    </xdr:from>
    <xdr:to>
      <xdr:col>75</xdr:col>
      <xdr:colOff>62753</xdr:colOff>
      <xdr:row>15</xdr:row>
      <xdr:rowOff>152400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75</xdr:col>
      <xdr:colOff>243728</xdr:colOff>
      <xdr:row>0</xdr:row>
      <xdr:rowOff>98425</xdr:rowOff>
    </xdr:from>
    <xdr:to>
      <xdr:col>81</xdr:col>
      <xdr:colOff>243728</xdr:colOff>
      <xdr:row>15</xdr:row>
      <xdr:rowOff>123825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81</xdr:col>
      <xdr:colOff>519953</xdr:colOff>
      <xdr:row>0</xdr:row>
      <xdr:rowOff>79375</xdr:rowOff>
    </xdr:from>
    <xdr:to>
      <xdr:col>87</xdr:col>
      <xdr:colOff>519953</xdr:colOff>
      <xdr:row>15</xdr:row>
      <xdr:rowOff>104775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662828</xdr:colOff>
      <xdr:row>0</xdr:row>
      <xdr:rowOff>0</xdr:rowOff>
    </xdr:from>
    <xdr:to>
      <xdr:col>93</xdr:col>
      <xdr:colOff>662828</xdr:colOff>
      <xdr:row>15</xdr:row>
      <xdr:rowOff>31750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287337</xdr:colOff>
      <xdr:row>0</xdr:row>
      <xdr:rowOff>26987</xdr:rowOff>
    </xdr:from>
    <xdr:to>
      <xdr:col>7</xdr:col>
      <xdr:colOff>115887</xdr:colOff>
      <xdr:row>15</xdr:row>
      <xdr:rowOff>68262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50</xdr:col>
      <xdr:colOff>582706</xdr:colOff>
      <xdr:row>0</xdr:row>
      <xdr:rowOff>129802</xdr:rowOff>
    </xdr:from>
    <xdr:to>
      <xdr:col>56</xdr:col>
      <xdr:colOff>582706</xdr:colOff>
      <xdr:row>15</xdr:row>
      <xdr:rowOff>145677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593912</xdr:colOff>
      <xdr:row>0</xdr:row>
      <xdr:rowOff>67236</xdr:rowOff>
    </xdr:from>
    <xdr:to>
      <xdr:col>14</xdr:col>
      <xdr:colOff>467286</xdr:colOff>
      <xdr:row>15</xdr:row>
      <xdr:rowOff>108511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745191</xdr:colOff>
      <xdr:row>5</xdr:row>
      <xdr:rowOff>12326</xdr:rowOff>
    </xdr:from>
    <xdr:to>
      <xdr:col>26</xdr:col>
      <xdr:colOff>745191</xdr:colOff>
      <xdr:row>19</xdr:row>
      <xdr:rowOff>54908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17</xdr:row>
      <xdr:rowOff>166687</xdr:rowOff>
    </xdr:from>
    <xdr:to>
      <xdr:col>14</xdr:col>
      <xdr:colOff>28575</xdr:colOff>
      <xdr:row>32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742950</xdr:colOff>
          <xdr:row>39</xdr:row>
          <xdr:rowOff>180975</xdr:rowOff>
        </xdr:from>
        <xdr:to>
          <xdr:col>9</xdr:col>
          <xdr:colOff>542925</xdr:colOff>
          <xdr:row>54</xdr:row>
          <xdr:rowOff>180975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B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24</xdr:row>
          <xdr:rowOff>104775</xdr:rowOff>
        </xdr:from>
        <xdr:to>
          <xdr:col>6</xdr:col>
          <xdr:colOff>771525</xdr:colOff>
          <xdr:row>39</xdr:row>
          <xdr:rowOff>104775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819150</xdr:colOff>
          <xdr:row>24</xdr:row>
          <xdr:rowOff>104775</xdr:rowOff>
        </xdr:from>
        <xdr:to>
          <xdr:col>9</xdr:col>
          <xdr:colOff>619125</xdr:colOff>
          <xdr:row>39</xdr:row>
          <xdr:rowOff>104775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752475</xdr:colOff>
          <xdr:row>24</xdr:row>
          <xdr:rowOff>85725</xdr:rowOff>
        </xdr:from>
        <xdr:to>
          <xdr:col>15</xdr:col>
          <xdr:colOff>57150</xdr:colOff>
          <xdr:row>39</xdr:row>
          <xdr:rowOff>85725</xdr:rowOff>
        </xdr:to>
        <xdr:sp macro="" textlink="">
          <xdr:nvSpPr>
            <xdr:cNvPr id="11268" name="Object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B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666750</xdr:colOff>
          <xdr:row>39</xdr:row>
          <xdr:rowOff>152400</xdr:rowOff>
        </xdr:from>
        <xdr:to>
          <xdr:col>14</xdr:col>
          <xdr:colOff>733425</xdr:colOff>
          <xdr:row>54</xdr:row>
          <xdr:rowOff>152400</xdr:rowOff>
        </xdr:to>
        <xdr:sp macro="" textlink="">
          <xdr:nvSpPr>
            <xdr:cNvPr id="11269" name="Object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B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2"/>
  <sheetViews>
    <sheetView topLeftCell="V1" workbookViewId="0">
      <selection activeCell="F2" sqref="F2"/>
    </sheetView>
  </sheetViews>
  <sheetFormatPr defaultColWidth="8.7109375" defaultRowHeight="15" x14ac:dyDescent="0.25"/>
  <cols>
    <col min="2" max="51" width="9.5703125" bestFit="1" customWidth="1"/>
  </cols>
  <sheetData>
    <row r="1" spans="1:51" x14ac:dyDescent="0.25">
      <c r="A1" t="s">
        <v>0</v>
      </c>
    </row>
    <row r="2" spans="1:51" x14ac:dyDescent="0.25">
      <c r="A2" t="s">
        <v>1</v>
      </c>
      <c r="F2" s="1">
        <v>45569</v>
      </c>
    </row>
    <row r="3" spans="1:51" x14ac:dyDescent="0.25">
      <c r="A3" t="s">
        <v>2</v>
      </c>
      <c r="F3" s="2">
        <v>0.70707175925925936</v>
      </c>
    </row>
    <row r="5" spans="1:51" x14ac:dyDescent="0.25">
      <c r="A5" t="s">
        <v>3</v>
      </c>
      <c r="F5" s="3" t="s">
        <v>4</v>
      </c>
    </row>
    <row r="6" spans="1:51" x14ac:dyDescent="0.25">
      <c r="A6" t="s">
        <v>5</v>
      </c>
      <c r="F6">
        <v>340</v>
      </c>
      <c r="G6" t="s">
        <v>6</v>
      </c>
    </row>
    <row r="7" spans="1:51" x14ac:dyDescent="0.25">
      <c r="A7" t="s">
        <v>7</v>
      </c>
      <c r="F7" s="3" t="s">
        <v>8</v>
      </c>
    </row>
    <row r="8" spans="1:51" x14ac:dyDescent="0.25">
      <c r="A8" t="s">
        <v>9</v>
      </c>
      <c r="F8">
        <v>50</v>
      </c>
    </row>
    <row r="9" spans="1:51" x14ac:dyDescent="0.25">
      <c r="A9" t="s">
        <v>10</v>
      </c>
      <c r="F9">
        <v>10</v>
      </c>
      <c r="G9" t="s">
        <v>11</v>
      </c>
    </row>
    <row r="10" spans="1:51" x14ac:dyDescent="0.25">
      <c r="A10" t="s">
        <v>12</v>
      </c>
      <c r="F10">
        <v>5</v>
      </c>
      <c r="G10" t="s">
        <v>11</v>
      </c>
    </row>
    <row r="11" spans="1:51" x14ac:dyDescent="0.25">
      <c r="A11" t="s">
        <v>13</v>
      </c>
      <c r="F11">
        <v>5</v>
      </c>
      <c r="G11" t="s">
        <v>11</v>
      </c>
    </row>
    <row r="13" spans="1:51" x14ac:dyDescent="0.25">
      <c r="A13" t="s">
        <v>14</v>
      </c>
    </row>
    <row r="14" spans="1:51" x14ac:dyDescent="0.25">
      <c r="A14" s="4" t="s">
        <v>15</v>
      </c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s="4">
        <v>11</v>
      </c>
      <c r="M14" s="4">
        <v>12</v>
      </c>
      <c r="N14" s="4">
        <v>13</v>
      </c>
      <c r="O14" s="4">
        <v>14</v>
      </c>
      <c r="P14" s="4">
        <v>15</v>
      </c>
      <c r="Q14" s="4">
        <v>16</v>
      </c>
      <c r="R14" s="4">
        <v>17</v>
      </c>
      <c r="S14" s="4">
        <v>18</v>
      </c>
      <c r="T14" s="4">
        <v>19</v>
      </c>
      <c r="U14" s="4">
        <v>20</v>
      </c>
      <c r="V14" s="4">
        <v>21</v>
      </c>
      <c r="W14" s="4">
        <v>22</v>
      </c>
      <c r="X14" s="4">
        <v>23</v>
      </c>
      <c r="Y14" s="4">
        <v>24</v>
      </c>
      <c r="Z14" s="4">
        <v>25</v>
      </c>
      <c r="AA14" s="4">
        <v>26</v>
      </c>
      <c r="AB14" s="4">
        <v>27</v>
      </c>
      <c r="AC14" s="4">
        <v>28</v>
      </c>
      <c r="AD14" s="4">
        <v>29</v>
      </c>
      <c r="AE14" s="4">
        <v>30</v>
      </c>
      <c r="AF14" s="4">
        <v>31</v>
      </c>
      <c r="AG14" s="4">
        <v>32</v>
      </c>
      <c r="AH14" s="4">
        <v>33</v>
      </c>
      <c r="AI14" s="4">
        <v>34</v>
      </c>
      <c r="AJ14" s="4">
        <v>35</v>
      </c>
      <c r="AK14" s="4">
        <v>36</v>
      </c>
      <c r="AL14" s="4">
        <v>37</v>
      </c>
      <c r="AM14" s="4">
        <v>38</v>
      </c>
      <c r="AN14" s="4">
        <v>39</v>
      </c>
      <c r="AO14" s="4">
        <v>40</v>
      </c>
      <c r="AP14" s="4">
        <v>41</v>
      </c>
      <c r="AQ14" s="4">
        <v>42</v>
      </c>
      <c r="AR14" s="4">
        <v>43</v>
      </c>
      <c r="AS14" s="4">
        <v>44</v>
      </c>
      <c r="AT14" s="4">
        <v>45</v>
      </c>
      <c r="AU14" s="4">
        <v>46</v>
      </c>
      <c r="AV14" s="4">
        <v>47</v>
      </c>
      <c r="AW14" s="4">
        <v>48</v>
      </c>
      <c r="AX14" s="4">
        <v>49</v>
      </c>
      <c r="AY14" s="4">
        <v>50</v>
      </c>
    </row>
    <row r="15" spans="1:51" x14ac:dyDescent="0.25">
      <c r="A15" s="4" t="s">
        <v>16</v>
      </c>
      <c r="B15" s="5">
        <v>0</v>
      </c>
      <c r="C15" s="5">
        <v>9</v>
      </c>
      <c r="D15" s="5">
        <v>20</v>
      </c>
      <c r="E15" s="5">
        <v>29</v>
      </c>
      <c r="F15" s="5">
        <v>39</v>
      </c>
      <c r="G15" s="5">
        <v>49</v>
      </c>
      <c r="H15" s="5">
        <v>60</v>
      </c>
      <c r="I15" s="5">
        <v>69</v>
      </c>
      <c r="J15" s="5">
        <v>79</v>
      </c>
      <c r="K15" s="5">
        <v>90</v>
      </c>
      <c r="L15" s="5">
        <v>99</v>
      </c>
      <c r="M15" s="5">
        <v>109</v>
      </c>
      <c r="N15" s="5">
        <v>119</v>
      </c>
      <c r="O15" s="5">
        <v>130</v>
      </c>
      <c r="P15" s="5">
        <v>139</v>
      </c>
      <c r="Q15" s="5">
        <v>149</v>
      </c>
      <c r="R15" s="5">
        <v>160</v>
      </c>
      <c r="S15" s="5">
        <v>169</v>
      </c>
      <c r="T15" s="5">
        <v>179</v>
      </c>
      <c r="U15" s="5">
        <v>189</v>
      </c>
      <c r="V15" s="5">
        <v>200</v>
      </c>
      <c r="W15" s="5">
        <v>209</v>
      </c>
      <c r="X15" s="5">
        <v>219</v>
      </c>
      <c r="Y15" s="5">
        <v>229</v>
      </c>
      <c r="Z15" s="5">
        <v>240</v>
      </c>
      <c r="AA15" s="5">
        <v>249</v>
      </c>
      <c r="AB15" s="5">
        <v>259</v>
      </c>
      <c r="AC15" s="5">
        <v>270</v>
      </c>
      <c r="AD15" s="5">
        <v>279</v>
      </c>
      <c r="AE15" s="5">
        <v>289</v>
      </c>
      <c r="AF15" s="5">
        <v>299</v>
      </c>
      <c r="AG15" s="5">
        <v>310</v>
      </c>
      <c r="AH15" s="5">
        <v>319</v>
      </c>
      <c r="AI15" s="5">
        <v>329</v>
      </c>
      <c r="AJ15" s="5">
        <v>340</v>
      </c>
      <c r="AK15" s="5">
        <v>349</v>
      </c>
      <c r="AL15" s="5">
        <v>359</v>
      </c>
      <c r="AM15" s="5">
        <v>369</v>
      </c>
      <c r="AN15" s="5">
        <v>380</v>
      </c>
      <c r="AO15" s="5">
        <v>389</v>
      </c>
      <c r="AP15" s="5">
        <v>399</v>
      </c>
      <c r="AQ15" s="5">
        <v>410</v>
      </c>
      <c r="AR15" s="5">
        <v>419</v>
      </c>
      <c r="AS15" s="5">
        <v>429</v>
      </c>
      <c r="AT15" s="5">
        <v>439</v>
      </c>
      <c r="AU15" s="5">
        <v>450</v>
      </c>
      <c r="AV15" s="5">
        <v>459</v>
      </c>
      <c r="AW15" s="5">
        <v>469</v>
      </c>
      <c r="AX15" s="5">
        <v>480</v>
      </c>
      <c r="AY15" s="5">
        <v>489</v>
      </c>
    </row>
    <row r="16" spans="1:51" x14ac:dyDescent="0.25">
      <c r="A16" s="4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5">
      <c r="A17" s="4" t="s">
        <v>18</v>
      </c>
      <c r="B17" s="7">
        <v>0.129</v>
      </c>
      <c r="C17" s="7">
        <v>0.13</v>
      </c>
      <c r="D17" s="7">
        <v>0.129</v>
      </c>
      <c r="E17" s="7">
        <v>0.13</v>
      </c>
      <c r="F17" s="7">
        <v>0.129</v>
      </c>
      <c r="G17" s="7">
        <v>0.13</v>
      </c>
      <c r="H17" s="7">
        <v>0.129</v>
      </c>
      <c r="I17" s="7">
        <v>0.13</v>
      </c>
      <c r="J17" s="7">
        <v>0.129</v>
      </c>
      <c r="K17" s="7">
        <v>0.13</v>
      </c>
      <c r="L17" s="7">
        <v>0.129</v>
      </c>
      <c r="M17" s="7">
        <v>0.13</v>
      </c>
      <c r="N17" s="7">
        <v>0.129</v>
      </c>
      <c r="O17" s="7">
        <v>0.13</v>
      </c>
      <c r="P17" s="7">
        <v>0.129</v>
      </c>
      <c r="Q17" s="7">
        <v>0.13</v>
      </c>
      <c r="R17" s="7">
        <v>0.129</v>
      </c>
      <c r="S17" s="7">
        <v>0.13</v>
      </c>
      <c r="T17" s="7">
        <v>0.129</v>
      </c>
      <c r="U17" s="7">
        <v>0.13</v>
      </c>
      <c r="V17" s="7">
        <v>0.129</v>
      </c>
      <c r="W17" s="7">
        <v>0.13</v>
      </c>
      <c r="X17" s="7">
        <v>0.129</v>
      </c>
      <c r="Y17" s="7">
        <v>0.129</v>
      </c>
      <c r="Z17" s="7">
        <v>0.129</v>
      </c>
      <c r="AA17" s="7">
        <v>0.129</v>
      </c>
      <c r="AB17" s="7">
        <v>0.129</v>
      </c>
      <c r="AC17" s="7">
        <v>0.13</v>
      </c>
      <c r="AD17" s="7">
        <v>0.129</v>
      </c>
      <c r="AE17" s="7">
        <v>0.13</v>
      </c>
      <c r="AF17" s="7">
        <v>0.129</v>
      </c>
      <c r="AG17" s="7">
        <v>0.13</v>
      </c>
      <c r="AH17" s="7">
        <v>0.129</v>
      </c>
      <c r="AI17" s="7">
        <v>0.13</v>
      </c>
      <c r="AJ17" s="7">
        <v>0.129</v>
      </c>
      <c r="AK17" s="7">
        <v>0.13</v>
      </c>
      <c r="AL17" s="7">
        <v>0.129</v>
      </c>
      <c r="AM17" s="7">
        <v>0.13</v>
      </c>
      <c r="AN17" s="7">
        <v>0.129</v>
      </c>
      <c r="AO17" s="7">
        <v>0.13</v>
      </c>
      <c r="AP17" s="7">
        <v>0.129</v>
      </c>
      <c r="AQ17" s="7">
        <v>0.129</v>
      </c>
      <c r="AR17" s="7">
        <v>0.129</v>
      </c>
      <c r="AS17" s="7">
        <v>0.13</v>
      </c>
      <c r="AT17" s="7">
        <v>0.129</v>
      </c>
      <c r="AU17" s="7">
        <v>0.13</v>
      </c>
      <c r="AV17" s="7">
        <v>0.129</v>
      </c>
      <c r="AW17" s="7">
        <v>0.129</v>
      </c>
      <c r="AX17" s="7">
        <v>0.129</v>
      </c>
      <c r="AY17" s="7">
        <v>0.129</v>
      </c>
    </row>
    <row r="18" spans="1:51" x14ac:dyDescent="0.25">
      <c r="A18" s="4" t="s">
        <v>19</v>
      </c>
      <c r="B18" s="7">
        <v>0.13400000000000001</v>
      </c>
      <c r="C18" s="7">
        <v>0.13400000000000001</v>
      </c>
      <c r="D18" s="7">
        <v>0.13400000000000001</v>
      </c>
      <c r="E18" s="7">
        <v>0.13400000000000001</v>
      </c>
      <c r="F18" s="7">
        <v>0.13400000000000001</v>
      </c>
      <c r="G18" s="7">
        <v>0.13400000000000001</v>
      </c>
      <c r="H18" s="7">
        <v>0.13400000000000001</v>
      </c>
      <c r="I18" s="7">
        <v>0.13400000000000001</v>
      </c>
      <c r="J18" s="7">
        <v>0.13400000000000001</v>
      </c>
      <c r="K18" s="7">
        <v>0.13400000000000001</v>
      </c>
      <c r="L18" s="7">
        <v>0.13400000000000001</v>
      </c>
      <c r="M18" s="7">
        <v>0.13400000000000001</v>
      </c>
      <c r="N18" s="7">
        <v>0.13400000000000001</v>
      </c>
      <c r="O18" s="7">
        <v>0.13400000000000001</v>
      </c>
      <c r="P18" s="7">
        <v>0.13400000000000001</v>
      </c>
      <c r="Q18" s="7">
        <v>0.13400000000000001</v>
      </c>
      <c r="R18" s="7">
        <v>0.13400000000000001</v>
      </c>
      <c r="S18" s="7">
        <v>0.13400000000000001</v>
      </c>
      <c r="T18" s="7">
        <v>0.13400000000000001</v>
      </c>
      <c r="U18" s="7">
        <v>0.13400000000000001</v>
      </c>
      <c r="V18" s="7">
        <v>0.13400000000000001</v>
      </c>
      <c r="W18" s="7">
        <v>0.13400000000000001</v>
      </c>
      <c r="X18" s="7">
        <v>0.13400000000000001</v>
      </c>
      <c r="Y18" s="7">
        <v>0.13400000000000001</v>
      </c>
      <c r="Z18" s="7">
        <v>0.13400000000000001</v>
      </c>
      <c r="AA18" s="7">
        <v>0.13400000000000001</v>
      </c>
      <c r="AB18" s="7">
        <v>0.13400000000000001</v>
      </c>
      <c r="AC18" s="7">
        <v>0.13400000000000001</v>
      </c>
      <c r="AD18" s="7">
        <v>0.13400000000000001</v>
      </c>
      <c r="AE18" s="7">
        <v>0.13400000000000001</v>
      </c>
      <c r="AF18" s="7">
        <v>0.13400000000000001</v>
      </c>
      <c r="AG18" s="7">
        <v>0.13400000000000001</v>
      </c>
      <c r="AH18" s="7">
        <v>0.13400000000000001</v>
      </c>
      <c r="AI18" s="7">
        <v>0.13400000000000001</v>
      </c>
      <c r="AJ18" s="7">
        <v>0.13400000000000001</v>
      </c>
      <c r="AK18" s="7">
        <v>0.13400000000000001</v>
      </c>
      <c r="AL18" s="7">
        <v>0.13400000000000001</v>
      </c>
      <c r="AM18" s="7">
        <v>0.13400000000000001</v>
      </c>
      <c r="AN18" s="7">
        <v>0.13400000000000001</v>
      </c>
      <c r="AO18" s="7">
        <v>0.13400000000000001</v>
      </c>
      <c r="AP18" s="7">
        <v>0.13400000000000001</v>
      </c>
      <c r="AQ18" s="7">
        <v>0.13400000000000001</v>
      </c>
      <c r="AR18" s="7">
        <v>0.13400000000000001</v>
      </c>
      <c r="AS18" s="7">
        <v>0.13400000000000001</v>
      </c>
      <c r="AT18" s="7">
        <v>0.13400000000000001</v>
      </c>
      <c r="AU18" s="7">
        <v>0.13400000000000001</v>
      </c>
      <c r="AV18" s="7">
        <v>0.13400000000000001</v>
      </c>
      <c r="AW18" s="7">
        <v>0.13400000000000001</v>
      </c>
      <c r="AX18" s="7">
        <v>0.13400000000000001</v>
      </c>
      <c r="AY18" s="7">
        <v>0.13400000000000001</v>
      </c>
    </row>
    <row r="19" spans="1:51" x14ac:dyDescent="0.25">
      <c r="A19" s="4" t="s">
        <v>20</v>
      </c>
      <c r="B19" s="7">
        <v>0.13600000000000001</v>
      </c>
      <c r="C19" s="7">
        <v>0.13700000000000001</v>
      </c>
      <c r="D19" s="7">
        <v>0.13600000000000001</v>
      </c>
      <c r="E19" s="7">
        <v>0.13700000000000001</v>
      </c>
      <c r="F19" s="7">
        <v>0.13600000000000001</v>
      </c>
      <c r="G19" s="7">
        <v>0.13800000000000001</v>
      </c>
      <c r="H19" s="7">
        <v>0.13700000000000001</v>
      </c>
      <c r="I19" s="7">
        <v>0.13800000000000001</v>
      </c>
      <c r="J19" s="7">
        <v>0.13700000000000001</v>
      </c>
      <c r="K19" s="7">
        <v>0.13800000000000001</v>
      </c>
      <c r="L19" s="7">
        <v>0.13700000000000001</v>
      </c>
      <c r="M19" s="7">
        <v>0.13800000000000001</v>
      </c>
      <c r="N19" s="7">
        <v>0.13700000000000001</v>
      </c>
      <c r="O19" s="7">
        <v>0.13800000000000001</v>
      </c>
      <c r="P19" s="7">
        <v>0.13700000000000001</v>
      </c>
      <c r="Q19" s="7">
        <v>0.13800000000000001</v>
      </c>
      <c r="R19" s="7">
        <v>0.13700000000000001</v>
      </c>
      <c r="S19" s="7">
        <v>0.13700000000000001</v>
      </c>
      <c r="T19" s="7">
        <v>0.13700000000000001</v>
      </c>
      <c r="U19" s="7">
        <v>0.13700000000000001</v>
      </c>
      <c r="V19" s="7">
        <v>0.13700000000000001</v>
      </c>
      <c r="W19" s="7">
        <v>0.13800000000000001</v>
      </c>
      <c r="X19" s="7">
        <v>0.13700000000000001</v>
      </c>
      <c r="Y19" s="7">
        <v>0.13700000000000001</v>
      </c>
      <c r="Z19" s="7">
        <v>0.13600000000000001</v>
      </c>
      <c r="AA19" s="7">
        <v>0.13700000000000001</v>
      </c>
      <c r="AB19" s="7">
        <v>0.13700000000000001</v>
      </c>
      <c r="AC19" s="7">
        <v>0.13700000000000001</v>
      </c>
      <c r="AD19" s="7">
        <v>0.13600000000000001</v>
      </c>
      <c r="AE19" s="7">
        <v>0.13700000000000001</v>
      </c>
      <c r="AF19" s="7">
        <v>0.13600000000000001</v>
      </c>
      <c r="AG19" s="7">
        <v>0.13700000000000001</v>
      </c>
      <c r="AH19" s="7">
        <v>0.13600000000000001</v>
      </c>
      <c r="AI19" s="7">
        <v>0.13700000000000001</v>
      </c>
      <c r="AJ19" s="7">
        <v>0.13600000000000001</v>
      </c>
      <c r="AK19" s="7">
        <v>0.13700000000000001</v>
      </c>
      <c r="AL19" s="7">
        <v>0.13600000000000001</v>
      </c>
      <c r="AM19" s="7">
        <v>0.13700000000000001</v>
      </c>
      <c r="AN19" s="7">
        <v>0.13600000000000001</v>
      </c>
      <c r="AO19" s="7">
        <v>0.13700000000000001</v>
      </c>
      <c r="AP19" s="7">
        <v>0.13600000000000001</v>
      </c>
      <c r="AQ19" s="7">
        <v>0.13700000000000001</v>
      </c>
      <c r="AR19" s="7">
        <v>0.13600000000000001</v>
      </c>
      <c r="AS19" s="7">
        <v>0.13700000000000001</v>
      </c>
      <c r="AT19" s="7">
        <v>0.13600000000000001</v>
      </c>
      <c r="AU19" s="7">
        <v>0.13600000000000001</v>
      </c>
      <c r="AV19" s="7">
        <v>0.13600000000000001</v>
      </c>
      <c r="AW19" s="7">
        <v>0.13600000000000001</v>
      </c>
      <c r="AX19" s="7">
        <v>0.13600000000000001</v>
      </c>
      <c r="AY19" s="7">
        <v>0.13600000000000001</v>
      </c>
    </row>
    <row r="20" spans="1:51" x14ac:dyDescent="0.25">
      <c r="A20" s="4" t="s">
        <v>21</v>
      </c>
      <c r="B20" s="7">
        <v>0.89100000000000001</v>
      </c>
      <c r="C20" s="7">
        <v>0.875</v>
      </c>
      <c r="D20" s="7">
        <v>0.86199999999999999</v>
      </c>
      <c r="E20" s="7">
        <v>0.84899999999999998</v>
      </c>
      <c r="F20" s="7">
        <v>0.84</v>
      </c>
      <c r="G20" s="7">
        <v>0.82899999999999996</v>
      </c>
      <c r="H20" s="7">
        <v>0.82</v>
      </c>
      <c r="I20" s="7">
        <v>0.81399999999999995</v>
      </c>
      <c r="J20" s="7">
        <v>0.80400000000000005</v>
      </c>
      <c r="K20" s="7">
        <v>0.79500000000000004</v>
      </c>
      <c r="L20" s="7">
        <v>0.78500000000000003</v>
      </c>
      <c r="M20" s="7">
        <v>0.77700000000000002</v>
      </c>
      <c r="N20" s="7">
        <v>0.76900000000000002</v>
      </c>
      <c r="O20" s="7">
        <v>0.76100000000000001</v>
      </c>
      <c r="P20" s="7">
        <v>0.752</v>
      </c>
      <c r="Q20" s="7">
        <v>0.74399999999999999</v>
      </c>
      <c r="R20" s="7">
        <v>0.73299999999999998</v>
      </c>
      <c r="S20" s="7">
        <v>0.72499999999999998</v>
      </c>
      <c r="T20" s="7">
        <v>0.71499999999999997</v>
      </c>
      <c r="U20" s="7">
        <v>0.70299999999999996</v>
      </c>
      <c r="V20" s="7">
        <v>0.69299999999999995</v>
      </c>
      <c r="W20" s="7">
        <v>0.68300000000000005</v>
      </c>
      <c r="X20" s="7">
        <v>0.67300000000000004</v>
      </c>
      <c r="Y20" s="7">
        <v>0.66200000000000003</v>
      </c>
      <c r="Z20" s="7">
        <v>0.65100000000000002</v>
      </c>
      <c r="AA20" s="7">
        <v>0.64300000000000002</v>
      </c>
      <c r="AB20" s="7">
        <v>0.63300000000000001</v>
      </c>
      <c r="AC20" s="7">
        <v>0.62</v>
      </c>
      <c r="AD20" s="7">
        <v>0.61299999999999999</v>
      </c>
      <c r="AE20" s="7">
        <v>0.60199999999999998</v>
      </c>
      <c r="AF20" s="7">
        <v>0.59199999999999997</v>
      </c>
      <c r="AG20" s="7">
        <v>0.58199999999999996</v>
      </c>
      <c r="AH20" s="7">
        <v>0.57399999999999995</v>
      </c>
      <c r="AI20" s="7">
        <v>0.56399999999999995</v>
      </c>
      <c r="AJ20" s="7">
        <v>0.55500000000000005</v>
      </c>
      <c r="AK20" s="7">
        <v>0.54700000000000004</v>
      </c>
      <c r="AL20" s="7">
        <v>0.53600000000000003</v>
      </c>
      <c r="AM20" s="7">
        <v>0.52900000000000003</v>
      </c>
      <c r="AN20" s="7">
        <v>0.51800000000000002</v>
      </c>
      <c r="AO20" s="7">
        <v>0.51100000000000001</v>
      </c>
      <c r="AP20" s="7">
        <v>0.502</v>
      </c>
      <c r="AQ20" s="7">
        <v>0.49399999999999999</v>
      </c>
      <c r="AR20" s="7">
        <v>0.48499999999999999</v>
      </c>
      <c r="AS20" s="7">
        <v>0.47899999999999998</v>
      </c>
      <c r="AT20" s="7">
        <v>0.47</v>
      </c>
      <c r="AU20" s="7">
        <v>0.46200000000000002</v>
      </c>
      <c r="AV20" s="7">
        <v>0.45200000000000001</v>
      </c>
      <c r="AW20" s="7">
        <v>0.44600000000000001</v>
      </c>
      <c r="AX20" s="7">
        <v>0.436</v>
      </c>
      <c r="AY20" s="7">
        <v>0.43099999999999999</v>
      </c>
    </row>
    <row r="21" spans="1:51" x14ac:dyDescent="0.25">
      <c r="A21" s="4" t="s">
        <v>22</v>
      </c>
      <c r="B21" s="7">
        <v>0.85499999999999998</v>
      </c>
      <c r="C21" s="7">
        <v>0.84099999999999997</v>
      </c>
      <c r="D21" s="7">
        <v>0.82899999999999996</v>
      </c>
      <c r="E21" s="7">
        <v>0.82799999999999996</v>
      </c>
      <c r="F21" s="7">
        <v>0.81599999999999995</v>
      </c>
      <c r="G21" s="7">
        <v>0.81499999999999995</v>
      </c>
      <c r="H21" s="7">
        <v>0.80200000000000005</v>
      </c>
      <c r="I21" s="7">
        <v>0.8</v>
      </c>
      <c r="J21" s="7">
        <v>0.78900000000000003</v>
      </c>
      <c r="K21" s="7">
        <v>0.78200000000000003</v>
      </c>
      <c r="L21" s="7">
        <v>0.77300000000000002</v>
      </c>
      <c r="M21" s="7">
        <v>0.76900000000000002</v>
      </c>
      <c r="N21" s="7">
        <v>0.76</v>
      </c>
      <c r="O21" s="7">
        <v>0.753</v>
      </c>
      <c r="P21" s="7">
        <v>0.74099999999999999</v>
      </c>
      <c r="Q21" s="7">
        <v>0.73499999999999999</v>
      </c>
      <c r="R21" s="7">
        <v>0.72</v>
      </c>
      <c r="S21" s="7">
        <v>0.71499999999999997</v>
      </c>
      <c r="T21" s="7">
        <v>0.69899999999999995</v>
      </c>
      <c r="U21" s="7">
        <v>0.69199999999999995</v>
      </c>
      <c r="V21" s="7">
        <v>0.67800000000000005</v>
      </c>
      <c r="W21" s="7">
        <v>0.67100000000000004</v>
      </c>
      <c r="X21" s="7">
        <v>0.65800000000000003</v>
      </c>
      <c r="Y21" s="7">
        <v>0.65300000000000002</v>
      </c>
      <c r="Z21" s="7">
        <v>0.64</v>
      </c>
      <c r="AA21" s="7">
        <v>0.63500000000000001</v>
      </c>
      <c r="AB21" s="7">
        <v>0.624</v>
      </c>
      <c r="AC21" s="7">
        <v>0.61799999999999999</v>
      </c>
      <c r="AD21" s="7">
        <v>0.60599999999999998</v>
      </c>
      <c r="AE21" s="7">
        <v>0.60099999999999998</v>
      </c>
      <c r="AF21" s="7">
        <v>0.59</v>
      </c>
      <c r="AG21" s="7">
        <v>0.58199999999999996</v>
      </c>
      <c r="AH21" s="7">
        <v>0.57099999999999995</v>
      </c>
      <c r="AI21" s="7">
        <v>0.56599999999999995</v>
      </c>
      <c r="AJ21" s="7">
        <v>0.55200000000000005</v>
      </c>
      <c r="AK21" s="7">
        <v>0.54800000000000004</v>
      </c>
      <c r="AL21" s="7">
        <v>0.53600000000000003</v>
      </c>
      <c r="AM21" s="7">
        <v>0.53</v>
      </c>
      <c r="AN21" s="7">
        <v>0.51700000000000002</v>
      </c>
      <c r="AO21" s="7">
        <v>0.51300000000000001</v>
      </c>
      <c r="AP21" s="7">
        <v>0.501</v>
      </c>
      <c r="AQ21" s="7">
        <v>0.496</v>
      </c>
      <c r="AR21" s="7">
        <v>0.48499999999999999</v>
      </c>
      <c r="AS21" s="7">
        <v>0.48</v>
      </c>
      <c r="AT21" s="7">
        <v>0.46899999999999997</v>
      </c>
      <c r="AU21" s="7">
        <v>0.46500000000000002</v>
      </c>
      <c r="AV21" s="7">
        <v>0.45400000000000001</v>
      </c>
      <c r="AW21" s="7">
        <v>0.45100000000000001</v>
      </c>
      <c r="AX21" s="7">
        <v>0.439</v>
      </c>
      <c r="AY21" s="7">
        <v>0.437</v>
      </c>
    </row>
    <row r="22" spans="1:51" x14ac:dyDescent="0.25">
      <c r="A22" s="4" t="s">
        <v>23</v>
      </c>
      <c r="B22" s="7">
        <v>0.86499999999999999</v>
      </c>
      <c r="C22" s="7">
        <v>0.84899999999999998</v>
      </c>
      <c r="D22" s="7">
        <v>0.84199999999999997</v>
      </c>
      <c r="E22" s="7">
        <v>0.83</v>
      </c>
      <c r="F22" s="7">
        <v>0.82899999999999996</v>
      </c>
      <c r="G22" s="7">
        <v>0.81699999999999995</v>
      </c>
      <c r="H22" s="7">
        <v>0.81899999999999995</v>
      </c>
      <c r="I22" s="7">
        <v>0.80800000000000005</v>
      </c>
      <c r="J22" s="7">
        <v>0.80800000000000005</v>
      </c>
      <c r="K22" s="7">
        <v>0.79100000000000004</v>
      </c>
      <c r="L22" s="7">
        <v>0.79100000000000004</v>
      </c>
      <c r="M22" s="7">
        <v>0.77</v>
      </c>
      <c r="N22" s="7">
        <v>0.76100000000000001</v>
      </c>
      <c r="O22" s="7">
        <v>0.74299999999999999</v>
      </c>
      <c r="P22" s="7">
        <v>0.73599999999999999</v>
      </c>
      <c r="Q22" s="7">
        <v>0.72199999999999998</v>
      </c>
      <c r="R22" s="7">
        <v>0.71299999999999997</v>
      </c>
      <c r="S22" s="7">
        <v>0.70199999999999996</v>
      </c>
      <c r="T22" s="7">
        <v>0.69599999999999995</v>
      </c>
      <c r="U22" s="7">
        <v>0.68300000000000005</v>
      </c>
      <c r="V22" s="7">
        <v>0.67600000000000005</v>
      </c>
      <c r="W22" s="7">
        <v>0.66300000000000003</v>
      </c>
      <c r="X22" s="7">
        <v>0.65600000000000003</v>
      </c>
      <c r="Y22" s="7">
        <v>0.64400000000000002</v>
      </c>
      <c r="Z22" s="7">
        <v>0.63600000000000001</v>
      </c>
      <c r="AA22" s="7">
        <v>0.625</v>
      </c>
      <c r="AB22" s="7">
        <v>0.621</v>
      </c>
      <c r="AC22" s="7">
        <v>0.60599999999999998</v>
      </c>
      <c r="AD22" s="7">
        <v>0.59899999999999998</v>
      </c>
      <c r="AE22" s="7">
        <v>0.58799999999999997</v>
      </c>
      <c r="AF22" s="7">
        <v>0.57999999999999996</v>
      </c>
      <c r="AG22" s="7">
        <v>0.56699999999999995</v>
      </c>
      <c r="AH22" s="7">
        <v>0.56100000000000005</v>
      </c>
      <c r="AI22" s="7">
        <v>0.54800000000000004</v>
      </c>
      <c r="AJ22" s="7">
        <v>0.54100000000000004</v>
      </c>
      <c r="AK22" s="7">
        <v>0.53100000000000003</v>
      </c>
      <c r="AL22" s="7">
        <v>0.52300000000000002</v>
      </c>
      <c r="AM22" s="7">
        <v>0.51200000000000001</v>
      </c>
      <c r="AN22" s="7">
        <v>0.504</v>
      </c>
      <c r="AO22" s="7">
        <v>0.495</v>
      </c>
      <c r="AP22" s="7">
        <v>0.48899999999999999</v>
      </c>
      <c r="AQ22" s="7">
        <v>0.47499999999999998</v>
      </c>
      <c r="AR22" s="7">
        <v>0.47099999999999997</v>
      </c>
      <c r="AS22" s="7">
        <v>0.45900000000000002</v>
      </c>
      <c r="AT22" s="7">
        <v>0.45300000000000001</v>
      </c>
      <c r="AU22" s="7">
        <v>0.442</v>
      </c>
      <c r="AV22" s="7">
        <v>0.434</v>
      </c>
      <c r="AW22" s="7">
        <v>0.42499999999999999</v>
      </c>
      <c r="AX22" s="7">
        <v>0.41799999999999998</v>
      </c>
      <c r="AY22" s="7">
        <v>0.40799999999999997</v>
      </c>
    </row>
    <row r="23" spans="1:51" x14ac:dyDescent="0.25">
      <c r="A23" s="4" t="s">
        <v>24</v>
      </c>
      <c r="B23" s="7">
        <v>0.128</v>
      </c>
      <c r="C23" s="7">
        <v>0.129</v>
      </c>
      <c r="D23" s="7">
        <v>0.128</v>
      </c>
      <c r="E23" s="7">
        <v>0.129</v>
      </c>
      <c r="F23" s="7">
        <v>0.128</v>
      </c>
      <c r="G23" s="7">
        <v>0.129</v>
      </c>
      <c r="H23" s="7">
        <v>0.128</v>
      </c>
      <c r="I23" s="7">
        <v>0.129</v>
      </c>
      <c r="J23" s="7">
        <v>0.128</v>
      </c>
      <c r="K23" s="7">
        <v>0.129</v>
      </c>
      <c r="L23" s="7">
        <v>0.128</v>
      </c>
      <c r="M23" s="7">
        <v>0.129</v>
      </c>
      <c r="N23" s="7">
        <v>0.128</v>
      </c>
      <c r="O23" s="7">
        <v>0.129</v>
      </c>
      <c r="P23" s="7">
        <v>0.128</v>
      </c>
      <c r="Q23" s="7">
        <v>0.129</v>
      </c>
      <c r="R23" s="7">
        <v>0.128</v>
      </c>
      <c r="S23" s="7">
        <v>0.129</v>
      </c>
      <c r="T23" s="7">
        <v>0.128</v>
      </c>
      <c r="U23" s="7">
        <v>0.129</v>
      </c>
      <c r="V23" s="7">
        <v>0.128</v>
      </c>
      <c r="W23" s="7">
        <v>0.129</v>
      </c>
      <c r="X23" s="7">
        <v>0.128</v>
      </c>
      <c r="Y23" s="7">
        <v>0.129</v>
      </c>
      <c r="Z23" s="7">
        <v>0.128</v>
      </c>
      <c r="AA23" s="7">
        <v>0.129</v>
      </c>
      <c r="AB23" s="7">
        <v>0.128</v>
      </c>
      <c r="AC23" s="7">
        <v>0.129</v>
      </c>
      <c r="AD23" s="7">
        <v>0.128</v>
      </c>
      <c r="AE23" s="7">
        <v>0.129</v>
      </c>
      <c r="AF23" s="7">
        <v>0.128</v>
      </c>
      <c r="AG23" s="7">
        <v>0.129</v>
      </c>
      <c r="AH23" s="7">
        <v>0.128</v>
      </c>
      <c r="AI23" s="7">
        <v>0.129</v>
      </c>
      <c r="AJ23" s="7">
        <v>0.128</v>
      </c>
      <c r="AK23" s="7">
        <v>0.129</v>
      </c>
      <c r="AL23" s="7">
        <v>0.128</v>
      </c>
      <c r="AM23" s="7">
        <v>0.129</v>
      </c>
      <c r="AN23" s="7">
        <v>0.128</v>
      </c>
      <c r="AO23" s="7">
        <v>0.129</v>
      </c>
      <c r="AP23" s="7">
        <v>0.128</v>
      </c>
      <c r="AQ23" s="7">
        <v>0.129</v>
      </c>
      <c r="AR23" s="7">
        <v>0.128</v>
      </c>
      <c r="AS23" s="7">
        <v>0.129</v>
      </c>
      <c r="AT23" s="7">
        <v>0.128</v>
      </c>
      <c r="AU23" s="7">
        <v>0.129</v>
      </c>
      <c r="AV23" s="7">
        <v>0.128</v>
      </c>
      <c r="AW23" s="7">
        <v>0.129</v>
      </c>
      <c r="AX23" s="7">
        <v>0.128</v>
      </c>
      <c r="AY23" s="7">
        <v>0.129</v>
      </c>
    </row>
    <row r="24" spans="1:51" x14ac:dyDescent="0.25">
      <c r="A24" s="4" t="s">
        <v>25</v>
      </c>
      <c r="B24" s="7">
        <v>0.128</v>
      </c>
      <c r="C24" s="7">
        <v>0.128</v>
      </c>
      <c r="D24" s="7">
        <v>0.128</v>
      </c>
      <c r="E24" s="7">
        <v>0.128</v>
      </c>
      <c r="F24" s="7">
        <v>0.127</v>
      </c>
      <c r="G24" s="7">
        <v>0.128</v>
      </c>
      <c r="H24" s="7">
        <v>0.128</v>
      </c>
      <c r="I24" s="7">
        <v>0.128</v>
      </c>
      <c r="J24" s="7">
        <v>0.128</v>
      </c>
      <c r="K24" s="7">
        <v>0.128</v>
      </c>
      <c r="L24" s="7">
        <v>0.128</v>
      </c>
      <c r="M24" s="7">
        <v>0.128</v>
      </c>
      <c r="N24" s="7">
        <v>0.128</v>
      </c>
      <c r="O24" s="7">
        <v>0.128</v>
      </c>
      <c r="P24" s="7">
        <v>0.128</v>
      </c>
      <c r="Q24" s="7">
        <v>0.128</v>
      </c>
      <c r="R24" s="7">
        <v>0.128</v>
      </c>
      <c r="S24" s="7">
        <v>0.128</v>
      </c>
      <c r="T24" s="7">
        <v>0.128</v>
      </c>
      <c r="U24" s="7">
        <v>0.128</v>
      </c>
      <c r="V24" s="7">
        <v>0.128</v>
      </c>
      <c r="W24" s="7">
        <v>0.128</v>
      </c>
      <c r="X24" s="7">
        <v>0.128</v>
      </c>
      <c r="Y24" s="7">
        <v>0.128</v>
      </c>
      <c r="Z24" s="7">
        <v>0.128</v>
      </c>
      <c r="AA24" s="7">
        <v>0.128</v>
      </c>
      <c r="AB24" s="7">
        <v>0.128</v>
      </c>
      <c r="AC24" s="7">
        <v>0.128</v>
      </c>
      <c r="AD24" s="7">
        <v>0.128</v>
      </c>
      <c r="AE24" s="7">
        <v>0.128</v>
      </c>
      <c r="AF24" s="7">
        <v>0.128</v>
      </c>
      <c r="AG24" s="7">
        <v>0.128</v>
      </c>
      <c r="AH24" s="7">
        <v>0.127</v>
      </c>
      <c r="AI24" s="7">
        <v>0.128</v>
      </c>
      <c r="AJ24" s="7">
        <v>0.128</v>
      </c>
      <c r="AK24" s="7">
        <v>0.128</v>
      </c>
      <c r="AL24" s="7">
        <v>0.128</v>
      </c>
      <c r="AM24" s="7">
        <v>0.128</v>
      </c>
      <c r="AN24" s="7">
        <v>0.128</v>
      </c>
      <c r="AO24" s="7">
        <v>0.128</v>
      </c>
      <c r="AP24" s="7">
        <v>0.128</v>
      </c>
      <c r="AQ24" s="7">
        <v>0.128</v>
      </c>
      <c r="AR24" s="7">
        <v>0.128</v>
      </c>
      <c r="AS24" s="7">
        <v>0.128</v>
      </c>
      <c r="AT24" s="7">
        <v>0.128</v>
      </c>
      <c r="AU24" s="7">
        <v>0.128</v>
      </c>
      <c r="AV24" s="7">
        <v>0.128</v>
      </c>
      <c r="AW24" s="7">
        <v>0.128</v>
      </c>
      <c r="AX24" s="7">
        <v>0.128</v>
      </c>
      <c r="AY24" s="7">
        <v>0.128</v>
      </c>
    </row>
    <row r="25" spans="1:51" x14ac:dyDescent="0.25">
      <c r="A25" s="4" t="s">
        <v>26</v>
      </c>
      <c r="B25" s="7">
        <v>0.14099999999999999</v>
      </c>
      <c r="C25" s="7">
        <v>0.14099999999999999</v>
      </c>
      <c r="D25" s="7">
        <v>0.14099999999999999</v>
      </c>
      <c r="E25" s="7">
        <v>0.14099999999999999</v>
      </c>
      <c r="F25" s="7">
        <v>0.14099999999999999</v>
      </c>
      <c r="G25" s="7">
        <v>0.14099999999999999</v>
      </c>
      <c r="H25" s="7">
        <v>0.14099999999999999</v>
      </c>
      <c r="I25" s="7">
        <v>0.14099999999999999</v>
      </c>
      <c r="J25" s="7">
        <v>0.14099999999999999</v>
      </c>
      <c r="K25" s="7">
        <v>0.14099999999999999</v>
      </c>
      <c r="L25" s="7">
        <v>0.14099999999999999</v>
      </c>
      <c r="M25" s="7">
        <v>0.14099999999999999</v>
      </c>
      <c r="N25" s="7">
        <v>0.14000000000000001</v>
      </c>
      <c r="O25" s="7">
        <v>0.14099999999999999</v>
      </c>
      <c r="P25" s="7">
        <v>0.14099999999999999</v>
      </c>
      <c r="Q25" s="7">
        <v>0.14099999999999999</v>
      </c>
      <c r="R25" s="7">
        <v>0.14000000000000001</v>
      </c>
      <c r="S25" s="7">
        <v>0.14099999999999999</v>
      </c>
      <c r="T25" s="7">
        <v>0.14000000000000001</v>
      </c>
      <c r="U25" s="7">
        <v>0.14099999999999999</v>
      </c>
      <c r="V25" s="7">
        <v>0.14000000000000001</v>
      </c>
      <c r="W25" s="7">
        <v>0.14099999999999999</v>
      </c>
      <c r="X25" s="7">
        <v>0.14000000000000001</v>
      </c>
      <c r="Y25" s="7">
        <v>0.14099999999999999</v>
      </c>
      <c r="Z25" s="7">
        <v>0.14000000000000001</v>
      </c>
      <c r="AA25" s="7">
        <v>0.14099999999999999</v>
      </c>
      <c r="AB25" s="7">
        <v>0.14000000000000001</v>
      </c>
      <c r="AC25" s="7">
        <v>0.14099999999999999</v>
      </c>
      <c r="AD25" s="7">
        <v>0.14000000000000001</v>
      </c>
      <c r="AE25" s="7">
        <v>0.14099999999999999</v>
      </c>
      <c r="AF25" s="7">
        <v>0.14000000000000001</v>
      </c>
      <c r="AG25" s="7">
        <v>0.14099999999999999</v>
      </c>
      <c r="AH25" s="7">
        <v>0.14000000000000001</v>
      </c>
      <c r="AI25" s="7">
        <v>0.14099999999999999</v>
      </c>
      <c r="AJ25" s="7">
        <v>0.14000000000000001</v>
      </c>
      <c r="AK25" s="7">
        <v>0.14099999999999999</v>
      </c>
      <c r="AL25" s="7">
        <v>0.14000000000000001</v>
      </c>
      <c r="AM25" s="7">
        <v>0.14099999999999999</v>
      </c>
      <c r="AN25" s="7">
        <v>0.14099999999999999</v>
      </c>
      <c r="AO25" s="7">
        <v>0.14099999999999999</v>
      </c>
      <c r="AP25" s="7">
        <v>0.14099999999999999</v>
      </c>
      <c r="AQ25" s="7">
        <v>0.14099999999999999</v>
      </c>
      <c r="AR25" s="7">
        <v>0.14000000000000001</v>
      </c>
      <c r="AS25" s="7">
        <v>0.14099999999999999</v>
      </c>
      <c r="AT25" s="7">
        <v>0.14000000000000001</v>
      </c>
      <c r="AU25" s="7">
        <v>0.14000000000000001</v>
      </c>
      <c r="AV25" s="7">
        <v>0.14000000000000001</v>
      </c>
      <c r="AW25" s="7">
        <v>0.14000000000000001</v>
      </c>
      <c r="AX25" s="7">
        <v>0.14000000000000001</v>
      </c>
      <c r="AY25" s="7">
        <v>0.14000000000000001</v>
      </c>
    </row>
    <row r="26" spans="1:51" x14ac:dyDescent="0.25">
      <c r="A26" s="4" t="s">
        <v>27</v>
      </c>
      <c r="B26" s="7">
        <v>0.13700000000000001</v>
      </c>
      <c r="C26" s="7">
        <v>0.13800000000000001</v>
      </c>
      <c r="D26" s="7">
        <v>0.13700000000000001</v>
      </c>
      <c r="E26" s="7">
        <v>0.13800000000000001</v>
      </c>
      <c r="F26" s="7">
        <v>0.13700000000000001</v>
      </c>
      <c r="G26" s="7">
        <v>0.13800000000000001</v>
      </c>
      <c r="H26" s="7">
        <v>0.13700000000000001</v>
      </c>
      <c r="I26" s="7">
        <v>0.13800000000000001</v>
      </c>
      <c r="J26" s="7">
        <v>0.13700000000000001</v>
      </c>
      <c r="K26" s="7">
        <v>0.13800000000000001</v>
      </c>
      <c r="L26" s="7">
        <v>0.13700000000000001</v>
      </c>
      <c r="M26" s="7">
        <v>0.13700000000000001</v>
      </c>
      <c r="N26" s="7">
        <v>0.13700000000000001</v>
      </c>
      <c r="O26" s="7">
        <v>0.13700000000000001</v>
      </c>
      <c r="P26" s="7">
        <v>0.13700000000000001</v>
      </c>
      <c r="Q26" s="7">
        <v>0.13800000000000001</v>
      </c>
      <c r="R26" s="7">
        <v>0.13700000000000001</v>
      </c>
      <c r="S26" s="7">
        <v>0.13700000000000001</v>
      </c>
      <c r="T26" s="7">
        <v>0.13700000000000001</v>
      </c>
      <c r="U26" s="7">
        <v>0.13700000000000001</v>
      </c>
      <c r="V26" s="7">
        <v>0.13700000000000001</v>
      </c>
      <c r="W26" s="7">
        <v>0.13700000000000001</v>
      </c>
      <c r="X26" s="7">
        <v>0.13700000000000001</v>
      </c>
      <c r="Y26" s="7">
        <v>0.13700000000000001</v>
      </c>
      <c r="Z26" s="7">
        <v>0.13700000000000001</v>
      </c>
      <c r="AA26" s="7">
        <v>0.13700000000000001</v>
      </c>
      <c r="AB26" s="7">
        <v>0.13600000000000001</v>
      </c>
      <c r="AC26" s="7">
        <v>0.13700000000000001</v>
      </c>
      <c r="AD26" s="7">
        <v>0.13700000000000001</v>
      </c>
      <c r="AE26" s="7">
        <v>0.13700000000000001</v>
      </c>
      <c r="AF26" s="7">
        <v>0.13700000000000001</v>
      </c>
      <c r="AG26" s="7">
        <v>0.13700000000000001</v>
      </c>
      <c r="AH26" s="7">
        <v>0.13700000000000001</v>
      </c>
      <c r="AI26" s="7">
        <v>0.13700000000000001</v>
      </c>
      <c r="AJ26" s="7">
        <v>0.13600000000000001</v>
      </c>
      <c r="AK26" s="7">
        <v>0.13700000000000001</v>
      </c>
      <c r="AL26" s="7">
        <v>0.13700000000000001</v>
      </c>
      <c r="AM26" s="7">
        <v>0.13700000000000001</v>
      </c>
      <c r="AN26" s="7">
        <v>0.13700000000000001</v>
      </c>
      <c r="AO26" s="7">
        <v>0.13700000000000001</v>
      </c>
      <c r="AP26" s="7">
        <v>0.13700000000000001</v>
      </c>
      <c r="AQ26" s="7">
        <v>0.13700000000000001</v>
      </c>
      <c r="AR26" s="7">
        <v>0.13700000000000001</v>
      </c>
      <c r="AS26" s="7">
        <v>0.13800000000000001</v>
      </c>
      <c r="AT26" s="7">
        <v>0.13700000000000001</v>
      </c>
      <c r="AU26" s="7">
        <v>0.13800000000000001</v>
      </c>
      <c r="AV26" s="7">
        <v>0.13700000000000001</v>
      </c>
      <c r="AW26" s="7">
        <v>0.13800000000000001</v>
      </c>
      <c r="AX26" s="7">
        <v>0.13700000000000001</v>
      </c>
      <c r="AY26" s="7">
        <v>0.13800000000000001</v>
      </c>
    </row>
    <row r="27" spans="1:51" x14ac:dyDescent="0.25">
      <c r="A27" s="4" t="s">
        <v>28</v>
      </c>
      <c r="B27" s="7">
        <v>0.13200000000000001</v>
      </c>
      <c r="C27" s="7">
        <v>0.13300000000000001</v>
      </c>
      <c r="D27" s="7">
        <v>0.13200000000000001</v>
      </c>
      <c r="E27" s="7">
        <v>0.13300000000000001</v>
      </c>
      <c r="F27" s="7">
        <v>0.13200000000000001</v>
      </c>
      <c r="G27" s="7">
        <v>0.13400000000000001</v>
      </c>
      <c r="H27" s="7">
        <v>0.13300000000000001</v>
      </c>
      <c r="I27" s="7">
        <v>0.13500000000000001</v>
      </c>
      <c r="J27" s="7">
        <v>0.13300000000000001</v>
      </c>
      <c r="K27" s="7">
        <v>0.13400000000000001</v>
      </c>
      <c r="L27" s="7">
        <v>0.13300000000000001</v>
      </c>
      <c r="M27" s="7">
        <v>0.13400000000000001</v>
      </c>
      <c r="N27" s="7">
        <v>0.13300000000000001</v>
      </c>
      <c r="O27" s="7">
        <v>0.13400000000000001</v>
      </c>
      <c r="P27" s="7">
        <v>0.13300000000000001</v>
      </c>
      <c r="Q27" s="7">
        <v>0.13400000000000001</v>
      </c>
      <c r="R27" s="7">
        <v>0.13200000000000001</v>
      </c>
      <c r="S27" s="7">
        <v>0.13400000000000001</v>
      </c>
      <c r="T27" s="7">
        <v>0.13200000000000001</v>
      </c>
      <c r="U27" s="7">
        <v>0.13300000000000001</v>
      </c>
      <c r="V27" s="7">
        <v>0.13200000000000001</v>
      </c>
      <c r="W27" s="7">
        <v>0.13300000000000001</v>
      </c>
      <c r="X27" s="7">
        <v>0.13200000000000001</v>
      </c>
      <c r="Y27" s="7">
        <v>0.13400000000000001</v>
      </c>
      <c r="Z27" s="7">
        <v>0.13200000000000001</v>
      </c>
      <c r="AA27" s="7">
        <v>0.13400000000000001</v>
      </c>
      <c r="AB27" s="7">
        <v>0.13200000000000001</v>
      </c>
      <c r="AC27" s="7">
        <v>0.13300000000000001</v>
      </c>
      <c r="AD27" s="7">
        <v>0.13200000000000001</v>
      </c>
      <c r="AE27" s="7">
        <v>0.13300000000000001</v>
      </c>
      <c r="AF27" s="7">
        <v>0.13200000000000001</v>
      </c>
      <c r="AG27" s="7">
        <v>0.13300000000000001</v>
      </c>
      <c r="AH27" s="7">
        <v>0.13200000000000001</v>
      </c>
      <c r="AI27" s="7">
        <v>0.13300000000000001</v>
      </c>
      <c r="AJ27" s="7">
        <v>0.13300000000000001</v>
      </c>
      <c r="AK27" s="7">
        <v>0.13300000000000001</v>
      </c>
      <c r="AL27" s="7">
        <v>0.13200000000000001</v>
      </c>
      <c r="AM27" s="7">
        <v>0.13300000000000001</v>
      </c>
      <c r="AN27" s="7">
        <v>0.13300000000000001</v>
      </c>
      <c r="AO27" s="7">
        <v>0.13500000000000001</v>
      </c>
      <c r="AP27" s="7">
        <v>0.13300000000000001</v>
      </c>
      <c r="AQ27" s="7">
        <v>0.13500000000000001</v>
      </c>
      <c r="AR27" s="7">
        <v>0.13300000000000001</v>
      </c>
      <c r="AS27" s="7">
        <v>0.13400000000000001</v>
      </c>
      <c r="AT27" s="7">
        <v>0.13300000000000001</v>
      </c>
      <c r="AU27" s="7">
        <v>0.13400000000000001</v>
      </c>
      <c r="AV27" s="7">
        <v>0.13300000000000001</v>
      </c>
      <c r="AW27" s="7">
        <v>0.13400000000000001</v>
      </c>
      <c r="AX27" s="7">
        <v>0.13300000000000001</v>
      </c>
      <c r="AY27" s="7">
        <v>0.13500000000000001</v>
      </c>
    </row>
    <row r="28" spans="1:51" x14ac:dyDescent="0.25">
      <c r="A28" s="4" t="s">
        <v>29</v>
      </c>
      <c r="B28" s="7">
        <v>0.90600000000000003</v>
      </c>
      <c r="C28" s="7">
        <v>0.89500000000000002</v>
      </c>
      <c r="D28" s="7">
        <v>0.88300000000000001</v>
      </c>
      <c r="E28" s="7">
        <v>0.86899999999999999</v>
      </c>
      <c r="F28" s="7">
        <v>0.86099999999999999</v>
      </c>
      <c r="G28" s="7">
        <v>0.85199999999999998</v>
      </c>
      <c r="H28" s="7">
        <v>0.84099999999999997</v>
      </c>
      <c r="I28" s="7">
        <v>0.83699999999999997</v>
      </c>
      <c r="J28" s="7">
        <v>0.82699999999999996</v>
      </c>
      <c r="K28" s="7">
        <v>0.81799999999999995</v>
      </c>
      <c r="L28" s="7">
        <v>0.80500000000000005</v>
      </c>
      <c r="M28" s="7">
        <v>0.79600000000000004</v>
      </c>
      <c r="N28" s="7">
        <v>0.78400000000000003</v>
      </c>
      <c r="O28" s="7">
        <v>0.77500000000000002</v>
      </c>
      <c r="P28" s="7">
        <v>0.76400000000000001</v>
      </c>
      <c r="Q28" s="7">
        <v>0.75700000000000001</v>
      </c>
      <c r="R28" s="7">
        <v>0.74299999999999999</v>
      </c>
      <c r="S28" s="7">
        <v>0.73599999999999999</v>
      </c>
      <c r="T28" s="7">
        <v>0.72599999999999998</v>
      </c>
      <c r="U28" s="7">
        <v>0.71699999999999997</v>
      </c>
      <c r="V28" s="7">
        <v>0.70499999999999996</v>
      </c>
      <c r="W28" s="7">
        <v>0.69899999999999995</v>
      </c>
      <c r="X28" s="7">
        <v>0.68899999999999995</v>
      </c>
      <c r="Y28" s="7">
        <v>0.68100000000000005</v>
      </c>
      <c r="Z28" s="7">
        <v>0.67100000000000004</v>
      </c>
      <c r="AA28" s="7">
        <v>0.66400000000000003</v>
      </c>
      <c r="AB28" s="7">
        <v>0.65400000000000003</v>
      </c>
      <c r="AC28" s="7">
        <v>0.64400000000000002</v>
      </c>
      <c r="AD28" s="7">
        <v>0.63700000000000001</v>
      </c>
      <c r="AE28" s="7">
        <v>0.628</v>
      </c>
      <c r="AF28" s="7">
        <v>0.61899999999999999</v>
      </c>
      <c r="AG28" s="7">
        <v>0.60899999999999999</v>
      </c>
      <c r="AH28" s="7">
        <v>0.60099999999999998</v>
      </c>
      <c r="AI28" s="7">
        <v>0.59299999999999997</v>
      </c>
      <c r="AJ28" s="7">
        <v>0.58299999999999996</v>
      </c>
      <c r="AK28" s="7">
        <v>0.57599999999999996</v>
      </c>
      <c r="AL28" s="7">
        <v>0.56599999999999995</v>
      </c>
      <c r="AM28" s="7">
        <v>0.56100000000000005</v>
      </c>
      <c r="AN28" s="7">
        <v>0.55000000000000004</v>
      </c>
      <c r="AO28" s="7">
        <v>0.54600000000000004</v>
      </c>
      <c r="AP28" s="7">
        <v>0.53600000000000003</v>
      </c>
      <c r="AQ28" s="7">
        <v>0.53200000000000003</v>
      </c>
      <c r="AR28" s="7">
        <v>0.52200000000000002</v>
      </c>
      <c r="AS28" s="7">
        <v>0.51900000000000002</v>
      </c>
      <c r="AT28" s="7">
        <v>0.51</v>
      </c>
      <c r="AU28" s="7">
        <v>0.504</v>
      </c>
      <c r="AV28" s="7">
        <v>0.49299999999999999</v>
      </c>
      <c r="AW28" s="7">
        <v>0.48799999999999999</v>
      </c>
      <c r="AX28" s="7">
        <v>0.47599999999999998</v>
      </c>
      <c r="AY28" s="7">
        <v>0.47099999999999997</v>
      </c>
    </row>
    <row r="29" spans="1:51" x14ac:dyDescent="0.25">
      <c r="A29" s="4" t="s">
        <v>30</v>
      </c>
      <c r="B29" s="7">
        <v>0.86499999999999999</v>
      </c>
      <c r="C29" s="7">
        <v>0.85499999999999998</v>
      </c>
      <c r="D29" s="7">
        <v>0.83499999999999996</v>
      </c>
      <c r="E29" s="7">
        <v>0.83199999999999996</v>
      </c>
      <c r="F29" s="7">
        <v>0.81499999999999995</v>
      </c>
      <c r="G29" s="7">
        <v>0.81100000000000005</v>
      </c>
      <c r="H29" s="7">
        <v>0.79500000000000004</v>
      </c>
      <c r="I29" s="7">
        <v>0.79200000000000004</v>
      </c>
      <c r="J29" s="7">
        <v>0.77900000000000003</v>
      </c>
      <c r="K29" s="7">
        <v>0.77200000000000002</v>
      </c>
      <c r="L29" s="7">
        <v>0.76</v>
      </c>
      <c r="M29" s="7">
        <v>0.754</v>
      </c>
      <c r="N29" s="7">
        <v>0.74399999999999999</v>
      </c>
      <c r="O29" s="7">
        <v>0.73599999999999999</v>
      </c>
      <c r="P29" s="7">
        <v>0.72499999999999998</v>
      </c>
      <c r="Q29" s="7">
        <v>0.72099999999999997</v>
      </c>
      <c r="R29" s="7">
        <v>0.70899999999999996</v>
      </c>
      <c r="S29" s="7">
        <v>0.70499999999999996</v>
      </c>
      <c r="T29" s="7">
        <v>0.69399999999999995</v>
      </c>
      <c r="U29" s="7">
        <v>0.69099999999999995</v>
      </c>
      <c r="V29" s="7">
        <v>0.68200000000000005</v>
      </c>
      <c r="W29" s="7">
        <v>0.68</v>
      </c>
      <c r="X29" s="7">
        <v>0.67200000000000004</v>
      </c>
      <c r="Y29" s="7">
        <v>0.67200000000000004</v>
      </c>
      <c r="Z29" s="7">
        <v>0.66300000000000003</v>
      </c>
      <c r="AA29" s="7">
        <v>0.66300000000000003</v>
      </c>
      <c r="AB29" s="7">
        <v>0.65400000000000003</v>
      </c>
      <c r="AC29" s="7">
        <v>0.65100000000000002</v>
      </c>
      <c r="AD29" s="7">
        <v>0.63900000000000001</v>
      </c>
      <c r="AE29" s="7">
        <v>0.63800000000000001</v>
      </c>
      <c r="AF29" s="7">
        <v>0.627</v>
      </c>
      <c r="AG29" s="7">
        <v>0.622</v>
      </c>
      <c r="AH29" s="7">
        <v>0.61</v>
      </c>
      <c r="AI29" s="7">
        <v>0.60799999999999998</v>
      </c>
      <c r="AJ29" s="7">
        <v>0.59199999999999997</v>
      </c>
      <c r="AK29" s="7">
        <v>0.59099999999999997</v>
      </c>
      <c r="AL29" s="7">
        <v>0.57799999999999996</v>
      </c>
      <c r="AM29" s="7">
        <v>0.57499999999999996</v>
      </c>
      <c r="AN29" s="7">
        <v>0.56100000000000005</v>
      </c>
      <c r="AO29" s="7">
        <v>0.55900000000000005</v>
      </c>
      <c r="AP29" s="7">
        <v>0.54500000000000004</v>
      </c>
      <c r="AQ29" s="7">
        <v>0.54400000000000004</v>
      </c>
      <c r="AR29" s="7">
        <v>0.53100000000000003</v>
      </c>
      <c r="AS29" s="7">
        <v>0.52900000000000003</v>
      </c>
      <c r="AT29" s="7">
        <v>0.51500000000000001</v>
      </c>
      <c r="AU29" s="7">
        <v>0.51300000000000001</v>
      </c>
      <c r="AV29" s="7">
        <v>0.501</v>
      </c>
      <c r="AW29" s="7">
        <v>0.5</v>
      </c>
      <c r="AX29" s="7">
        <v>0.48499999999999999</v>
      </c>
      <c r="AY29" s="7">
        <v>0.48499999999999999</v>
      </c>
    </row>
    <row r="30" spans="1:51" x14ac:dyDescent="0.25">
      <c r="A30" s="4" t="s">
        <v>31</v>
      </c>
      <c r="B30" s="7">
        <v>0.84</v>
      </c>
      <c r="C30" s="7">
        <v>0.82599999999999996</v>
      </c>
      <c r="D30" s="7">
        <v>0.81899999999999995</v>
      </c>
      <c r="E30" s="7">
        <v>0.80400000000000005</v>
      </c>
      <c r="F30" s="7">
        <v>0.80200000000000005</v>
      </c>
      <c r="G30" s="7">
        <v>0.79</v>
      </c>
      <c r="H30" s="7">
        <v>0.79</v>
      </c>
      <c r="I30" s="7">
        <v>0.78</v>
      </c>
      <c r="J30" s="7">
        <v>0.78500000000000003</v>
      </c>
      <c r="K30" s="7">
        <v>0.77500000000000002</v>
      </c>
      <c r="L30" s="7">
        <v>0.78300000000000003</v>
      </c>
      <c r="M30" s="7">
        <v>0.77</v>
      </c>
      <c r="N30" s="7">
        <v>0.77100000000000002</v>
      </c>
      <c r="O30" s="7">
        <v>0.75800000000000001</v>
      </c>
      <c r="P30" s="7">
        <v>0.75700000000000001</v>
      </c>
      <c r="Q30" s="7">
        <v>0.745</v>
      </c>
      <c r="R30" s="7">
        <v>0.73699999999999999</v>
      </c>
      <c r="S30" s="7">
        <v>0.72499999999999998</v>
      </c>
      <c r="T30" s="7">
        <v>0.71899999999999997</v>
      </c>
      <c r="U30" s="7">
        <v>0.70399999999999996</v>
      </c>
      <c r="V30" s="7">
        <v>0.69599999999999995</v>
      </c>
      <c r="W30" s="7">
        <v>0.68200000000000005</v>
      </c>
      <c r="X30" s="7">
        <v>0.67300000000000004</v>
      </c>
      <c r="Y30" s="7">
        <v>0.65800000000000003</v>
      </c>
      <c r="Z30" s="7">
        <v>0.64700000000000002</v>
      </c>
      <c r="AA30" s="7">
        <v>0.63600000000000001</v>
      </c>
      <c r="AB30" s="7">
        <v>0.628</v>
      </c>
      <c r="AC30" s="7">
        <v>0.61299999999999999</v>
      </c>
      <c r="AD30" s="7">
        <v>0.60599999999999998</v>
      </c>
      <c r="AE30" s="7">
        <v>0.59299999999999997</v>
      </c>
      <c r="AF30" s="7">
        <v>0.58599999999999997</v>
      </c>
      <c r="AG30" s="7">
        <v>0.57299999999999995</v>
      </c>
      <c r="AH30" s="7">
        <v>0.56799999999999995</v>
      </c>
      <c r="AI30" s="7">
        <v>0.55600000000000005</v>
      </c>
      <c r="AJ30" s="7">
        <v>0.54900000000000004</v>
      </c>
      <c r="AK30" s="7">
        <v>0.53800000000000003</v>
      </c>
      <c r="AL30" s="7">
        <v>0.53100000000000003</v>
      </c>
      <c r="AM30" s="7">
        <v>0.52100000000000002</v>
      </c>
      <c r="AN30" s="7">
        <v>0.51400000000000001</v>
      </c>
      <c r="AO30" s="7">
        <v>0.504</v>
      </c>
      <c r="AP30" s="7">
        <v>0.499</v>
      </c>
      <c r="AQ30" s="7">
        <v>0.48599999999999999</v>
      </c>
      <c r="AR30" s="7">
        <v>0.48299999999999998</v>
      </c>
      <c r="AS30" s="7">
        <v>0.47199999999999998</v>
      </c>
      <c r="AT30" s="7">
        <v>0.46700000000000003</v>
      </c>
      <c r="AU30" s="7">
        <v>0.45700000000000002</v>
      </c>
      <c r="AV30" s="7">
        <v>0.45200000000000001</v>
      </c>
      <c r="AW30" s="7">
        <v>0.44400000000000001</v>
      </c>
      <c r="AX30" s="7">
        <v>0.438</v>
      </c>
      <c r="AY30" s="7">
        <v>0.43</v>
      </c>
    </row>
    <row r="31" spans="1:51" x14ac:dyDescent="0.25">
      <c r="A31" s="4" t="s">
        <v>32</v>
      </c>
      <c r="B31" s="7">
        <v>0.13</v>
      </c>
      <c r="C31" s="7">
        <v>0.13100000000000001</v>
      </c>
      <c r="D31" s="7">
        <v>0.13</v>
      </c>
      <c r="E31" s="7">
        <v>0.13100000000000001</v>
      </c>
      <c r="F31" s="7">
        <v>0.13</v>
      </c>
      <c r="G31" s="7">
        <v>0.13100000000000001</v>
      </c>
      <c r="H31" s="7">
        <v>0.13</v>
      </c>
      <c r="I31" s="7">
        <v>0.13100000000000001</v>
      </c>
      <c r="J31" s="7">
        <v>0.13</v>
      </c>
      <c r="K31" s="7">
        <v>0.13100000000000001</v>
      </c>
      <c r="L31" s="7">
        <v>0.13</v>
      </c>
      <c r="M31" s="7">
        <v>0.13100000000000001</v>
      </c>
      <c r="N31" s="7">
        <v>0.13</v>
      </c>
      <c r="O31" s="7">
        <v>0.13</v>
      </c>
      <c r="P31" s="7">
        <v>0.13</v>
      </c>
      <c r="Q31" s="7">
        <v>0.13100000000000001</v>
      </c>
      <c r="R31" s="7">
        <v>0.13</v>
      </c>
      <c r="S31" s="7">
        <v>0.13100000000000001</v>
      </c>
      <c r="T31" s="7">
        <v>0.13</v>
      </c>
      <c r="U31" s="7">
        <v>0.13</v>
      </c>
      <c r="V31" s="7">
        <v>0.13</v>
      </c>
      <c r="W31" s="7">
        <v>0.13100000000000001</v>
      </c>
      <c r="X31" s="7">
        <v>0.13</v>
      </c>
      <c r="Y31" s="7">
        <v>0.13100000000000001</v>
      </c>
      <c r="Z31" s="7">
        <v>0.13</v>
      </c>
      <c r="AA31" s="7">
        <v>0.13100000000000001</v>
      </c>
      <c r="AB31" s="7">
        <v>0.13</v>
      </c>
      <c r="AC31" s="7">
        <v>0.13100000000000001</v>
      </c>
      <c r="AD31" s="7">
        <v>0.13</v>
      </c>
      <c r="AE31" s="7">
        <v>0.13100000000000001</v>
      </c>
      <c r="AF31" s="7">
        <v>0.13</v>
      </c>
      <c r="AG31" s="7">
        <v>0.13100000000000001</v>
      </c>
      <c r="AH31" s="7">
        <v>0.13</v>
      </c>
      <c r="AI31" s="7">
        <v>0.13100000000000001</v>
      </c>
      <c r="AJ31" s="7">
        <v>0.13</v>
      </c>
      <c r="AK31" s="7">
        <v>0.13100000000000001</v>
      </c>
      <c r="AL31" s="7">
        <v>0.13</v>
      </c>
      <c r="AM31" s="7">
        <v>0.13100000000000001</v>
      </c>
      <c r="AN31" s="7">
        <v>0.13</v>
      </c>
      <c r="AO31" s="7">
        <v>0.13100000000000001</v>
      </c>
      <c r="AP31" s="7">
        <v>0.13</v>
      </c>
      <c r="AQ31" s="7">
        <v>0.13100000000000001</v>
      </c>
      <c r="AR31" s="7">
        <v>0.13</v>
      </c>
      <c r="AS31" s="7">
        <v>0.13100000000000001</v>
      </c>
      <c r="AT31" s="7">
        <v>0.13</v>
      </c>
      <c r="AU31" s="7">
        <v>0.13100000000000001</v>
      </c>
      <c r="AV31" s="7">
        <v>0.13</v>
      </c>
      <c r="AW31" s="7">
        <v>0.13100000000000001</v>
      </c>
      <c r="AX31" s="7">
        <v>0.13</v>
      </c>
      <c r="AY31" s="7">
        <v>0.13100000000000001</v>
      </c>
    </row>
    <row r="32" spans="1:51" x14ac:dyDescent="0.25">
      <c r="A32" s="4" t="s">
        <v>33</v>
      </c>
      <c r="B32" s="7">
        <v>0.13100000000000001</v>
      </c>
      <c r="C32" s="7">
        <v>0.13</v>
      </c>
      <c r="D32" s="7">
        <v>0.13100000000000001</v>
      </c>
      <c r="E32" s="7">
        <v>0.13</v>
      </c>
      <c r="F32" s="7">
        <v>0.13</v>
      </c>
      <c r="G32" s="7">
        <v>0.13</v>
      </c>
      <c r="H32" s="7">
        <v>0.13100000000000001</v>
      </c>
      <c r="I32" s="7">
        <v>0.13</v>
      </c>
      <c r="J32" s="7">
        <v>0.13100000000000001</v>
      </c>
      <c r="K32" s="7">
        <v>0.13</v>
      </c>
      <c r="L32" s="7">
        <v>0.13100000000000001</v>
      </c>
      <c r="M32" s="7">
        <v>0.13</v>
      </c>
      <c r="N32" s="7">
        <v>0.13100000000000001</v>
      </c>
      <c r="O32" s="7">
        <v>0.13</v>
      </c>
      <c r="P32" s="7">
        <v>0.13100000000000001</v>
      </c>
      <c r="Q32" s="7">
        <v>0.13</v>
      </c>
      <c r="R32" s="7">
        <v>0.13100000000000001</v>
      </c>
      <c r="S32" s="7">
        <v>0.13</v>
      </c>
      <c r="T32" s="7">
        <v>0.13100000000000001</v>
      </c>
      <c r="U32" s="7">
        <v>0.13</v>
      </c>
      <c r="V32" s="7">
        <v>0.13100000000000001</v>
      </c>
      <c r="W32" s="7">
        <v>0.13</v>
      </c>
      <c r="X32" s="7">
        <v>0.13100000000000001</v>
      </c>
      <c r="Y32" s="7">
        <v>0.13</v>
      </c>
      <c r="Z32" s="7">
        <v>0.13100000000000001</v>
      </c>
      <c r="AA32" s="7">
        <v>0.13</v>
      </c>
      <c r="AB32" s="7">
        <v>0.13100000000000001</v>
      </c>
      <c r="AC32" s="7">
        <v>0.13</v>
      </c>
      <c r="AD32" s="7">
        <v>0.13100000000000001</v>
      </c>
      <c r="AE32" s="7">
        <v>0.13</v>
      </c>
      <c r="AF32" s="7">
        <v>0.13100000000000001</v>
      </c>
      <c r="AG32" s="7">
        <v>0.13</v>
      </c>
      <c r="AH32" s="7">
        <v>0.13100000000000001</v>
      </c>
      <c r="AI32" s="7">
        <v>0.13</v>
      </c>
      <c r="AJ32" s="7">
        <v>0.13100000000000001</v>
      </c>
      <c r="AK32" s="7">
        <v>0.13</v>
      </c>
      <c r="AL32" s="7">
        <v>0.13100000000000001</v>
      </c>
      <c r="AM32" s="7">
        <v>0.13</v>
      </c>
      <c r="AN32" s="7">
        <v>0.13100000000000001</v>
      </c>
      <c r="AO32" s="7">
        <v>0.13</v>
      </c>
      <c r="AP32" s="7">
        <v>0.13100000000000001</v>
      </c>
      <c r="AQ32" s="7">
        <v>0.13</v>
      </c>
      <c r="AR32" s="7">
        <v>0.13100000000000001</v>
      </c>
      <c r="AS32" s="7">
        <v>0.13</v>
      </c>
      <c r="AT32" s="7">
        <v>0.13100000000000001</v>
      </c>
      <c r="AU32" s="7">
        <v>0.13</v>
      </c>
      <c r="AV32" s="7">
        <v>0.13100000000000001</v>
      </c>
      <c r="AW32" s="7">
        <v>0.13</v>
      </c>
      <c r="AX32" s="7">
        <v>0.13100000000000001</v>
      </c>
      <c r="AY32" s="7">
        <v>0.13</v>
      </c>
    </row>
    <row r="33" spans="1:51" x14ac:dyDescent="0.25">
      <c r="A33" s="4" t="s">
        <v>34</v>
      </c>
      <c r="B33" s="7">
        <v>0.13800000000000001</v>
      </c>
      <c r="C33" s="7">
        <v>0.13900000000000001</v>
      </c>
      <c r="D33" s="7">
        <v>0.13800000000000001</v>
      </c>
      <c r="E33" s="7">
        <v>0.13800000000000001</v>
      </c>
      <c r="F33" s="7">
        <v>0.13900000000000001</v>
      </c>
      <c r="G33" s="7">
        <v>0.13800000000000001</v>
      </c>
      <c r="H33" s="7">
        <v>0.13800000000000001</v>
      </c>
      <c r="I33" s="7">
        <v>0.13900000000000001</v>
      </c>
      <c r="J33" s="7">
        <v>0.13800000000000001</v>
      </c>
      <c r="K33" s="7">
        <v>0.13800000000000001</v>
      </c>
      <c r="L33" s="7">
        <v>0.13800000000000001</v>
      </c>
      <c r="M33" s="7">
        <v>0.13800000000000001</v>
      </c>
      <c r="N33" s="7">
        <v>0.13800000000000001</v>
      </c>
      <c r="O33" s="7">
        <v>0.13900000000000001</v>
      </c>
      <c r="P33" s="7">
        <v>0.13800000000000001</v>
      </c>
      <c r="Q33" s="7">
        <v>0.13900000000000001</v>
      </c>
      <c r="R33" s="7">
        <v>0.13800000000000001</v>
      </c>
      <c r="S33" s="7">
        <v>0.13800000000000001</v>
      </c>
      <c r="T33" s="7">
        <v>0.13800000000000001</v>
      </c>
      <c r="U33" s="7">
        <v>0.13800000000000001</v>
      </c>
      <c r="V33" s="7">
        <v>0.13800000000000001</v>
      </c>
      <c r="W33" s="7">
        <v>0.13800000000000001</v>
      </c>
      <c r="X33" s="7">
        <v>0.13700000000000001</v>
      </c>
      <c r="Y33" s="7">
        <v>0.13800000000000001</v>
      </c>
      <c r="Z33" s="7">
        <v>0.13700000000000001</v>
      </c>
      <c r="AA33" s="7">
        <v>0.13800000000000001</v>
      </c>
      <c r="AB33" s="7">
        <v>0.13800000000000001</v>
      </c>
      <c r="AC33" s="7">
        <v>0.13800000000000001</v>
      </c>
      <c r="AD33" s="7">
        <v>0.13800000000000001</v>
      </c>
      <c r="AE33" s="7">
        <v>0.13800000000000001</v>
      </c>
      <c r="AF33" s="7">
        <v>0.13700000000000001</v>
      </c>
      <c r="AG33" s="7">
        <v>0.13800000000000001</v>
      </c>
      <c r="AH33" s="7">
        <v>0.13700000000000001</v>
      </c>
      <c r="AI33" s="7">
        <v>0.13800000000000001</v>
      </c>
      <c r="AJ33" s="7">
        <v>0.13700000000000001</v>
      </c>
      <c r="AK33" s="7">
        <v>0.13800000000000001</v>
      </c>
      <c r="AL33" s="7">
        <v>0.13700000000000001</v>
      </c>
      <c r="AM33" s="7">
        <v>0.13800000000000001</v>
      </c>
      <c r="AN33" s="7">
        <v>0.13800000000000001</v>
      </c>
      <c r="AO33" s="7">
        <v>0.13800000000000001</v>
      </c>
      <c r="AP33" s="7">
        <v>0.13800000000000001</v>
      </c>
      <c r="AQ33" s="7">
        <v>0.13800000000000001</v>
      </c>
      <c r="AR33" s="7">
        <v>0.13800000000000001</v>
      </c>
      <c r="AS33" s="7">
        <v>0.13800000000000001</v>
      </c>
      <c r="AT33" s="7">
        <v>0.13700000000000001</v>
      </c>
      <c r="AU33" s="7">
        <v>0.13800000000000001</v>
      </c>
      <c r="AV33" s="7">
        <v>0.13700000000000001</v>
      </c>
      <c r="AW33" s="7">
        <v>0.13800000000000001</v>
      </c>
      <c r="AX33" s="7">
        <v>0.13800000000000001</v>
      </c>
      <c r="AY33" s="7">
        <v>0.13800000000000001</v>
      </c>
    </row>
    <row r="34" spans="1:51" x14ac:dyDescent="0.25">
      <c r="A34" s="4" t="s">
        <v>35</v>
      </c>
      <c r="B34" s="7">
        <v>0.13800000000000001</v>
      </c>
      <c r="C34" s="7">
        <v>0.13800000000000001</v>
      </c>
      <c r="D34" s="7">
        <v>0.13800000000000001</v>
      </c>
      <c r="E34" s="7">
        <v>0.13800000000000001</v>
      </c>
      <c r="F34" s="7">
        <v>0.13800000000000001</v>
      </c>
      <c r="G34" s="7">
        <v>0.13800000000000001</v>
      </c>
      <c r="H34" s="7">
        <v>0.13800000000000001</v>
      </c>
      <c r="I34" s="7">
        <v>0.13800000000000001</v>
      </c>
      <c r="J34" s="7">
        <v>0.13800000000000001</v>
      </c>
      <c r="K34" s="7">
        <v>0.13800000000000001</v>
      </c>
      <c r="L34" s="7">
        <v>0.13800000000000001</v>
      </c>
      <c r="M34" s="7">
        <v>0.13800000000000001</v>
      </c>
      <c r="N34" s="7">
        <v>0.13800000000000001</v>
      </c>
      <c r="O34" s="7">
        <v>0.13800000000000001</v>
      </c>
      <c r="P34" s="7">
        <v>0.13800000000000001</v>
      </c>
      <c r="Q34" s="7">
        <v>0.13900000000000001</v>
      </c>
      <c r="R34" s="7">
        <v>0.13900000000000001</v>
      </c>
      <c r="S34" s="7">
        <v>0.13800000000000001</v>
      </c>
      <c r="T34" s="7">
        <v>0.13800000000000001</v>
      </c>
      <c r="U34" s="7">
        <v>0.13800000000000001</v>
      </c>
      <c r="V34" s="7">
        <v>0.13800000000000001</v>
      </c>
      <c r="W34" s="7">
        <v>0.13800000000000001</v>
      </c>
      <c r="X34" s="7">
        <v>0.13800000000000001</v>
      </c>
      <c r="Y34" s="7">
        <v>0.13800000000000001</v>
      </c>
      <c r="Z34" s="7">
        <v>0.13800000000000001</v>
      </c>
      <c r="AA34" s="7">
        <v>0.13800000000000001</v>
      </c>
      <c r="AB34" s="7">
        <v>0.13800000000000001</v>
      </c>
      <c r="AC34" s="7">
        <v>0.13800000000000001</v>
      </c>
      <c r="AD34" s="7">
        <v>0.13800000000000001</v>
      </c>
      <c r="AE34" s="7">
        <v>0.13800000000000001</v>
      </c>
      <c r="AF34" s="7">
        <v>0.13800000000000001</v>
      </c>
      <c r="AG34" s="7">
        <v>0.13800000000000001</v>
      </c>
      <c r="AH34" s="7">
        <v>0.13800000000000001</v>
      </c>
      <c r="AI34" s="7">
        <v>0.13800000000000001</v>
      </c>
      <c r="AJ34" s="7">
        <v>0.13800000000000001</v>
      </c>
      <c r="AK34" s="7">
        <v>0.13800000000000001</v>
      </c>
      <c r="AL34" s="7">
        <v>0.13800000000000001</v>
      </c>
      <c r="AM34" s="7">
        <v>0.13800000000000001</v>
      </c>
      <c r="AN34" s="7">
        <v>0.13800000000000001</v>
      </c>
      <c r="AO34" s="7">
        <v>0.13800000000000001</v>
      </c>
      <c r="AP34" s="7">
        <v>0.13800000000000001</v>
      </c>
      <c r="AQ34" s="7">
        <v>0.13800000000000001</v>
      </c>
      <c r="AR34" s="7">
        <v>0.13800000000000001</v>
      </c>
      <c r="AS34" s="7">
        <v>0.13800000000000001</v>
      </c>
      <c r="AT34" s="7">
        <v>0.13800000000000001</v>
      </c>
      <c r="AU34" s="7">
        <v>0.13800000000000001</v>
      </c>
      <c r="AV34" s="7">
        <v>0.13800000000000001</v>
      </c>
      <c r="AW34" s="7">
        <v>0.13800000000000001</v>
      </c>
      <c r="AX34" s="7">
        <v>0.13800000000000001</v>
      </c>
      <c r="AY34" s="7">
        <v>0.13800000000000001</v>
      </c>
    </row>
    <row r="35" spans="1:51" x14ac:dyDescent="0.25">
      <c r="A35" s="4" t="s">
        <v>36</v>
      </c>
      <c r="B35" s="7">
        <v>0.13800000000000001</v>
      </c>
      <c r="C35" s="7">
        <v>0.13900000000000001</v>
      </c>
      <c r="D35" s="7">
        <v>0.13800000000000001</v>
      </c>
      <c r="E35" s="7">
        <v>0.13900000000000001</v>
      </c>
      <c r="F35" s="7">
        <v>0.13800000000000001</v>
      </c>
      <c r="G35" s="7">
        <v>0.13900000000000001</v>
      </c>
      <c r="H35" s="7">
        <v>0.13800000000000001</v>
      </c>
      <c r="I35" s="7">
        <v>0.13900000000000001</v>
      </c>
      <c r="J35" s="7">
        <v>0.13800000000000001</v>
      </c>
      <c r="K35" s="7">
        <v>0.13900000000000001</v>
      </c>
      <c r="L35" s="7">
        <v>0.13800000000000001</v>
      </c>
      <c r="M35" s="7">
        <v>0.13900000000000001</v>
      </c>
      <c r="N35" s="7">
        <v>0.13800000000000001</v>
      </c>
      <c r="O35" s="7">
        <v>0.13900000000000001</v>
      </c>
      <c r="P35" s="7">
        <v>0.13800000000000001</v>
      </c>
      <c r="Q35" s="7">
        <v>0.13900000000000001</v>
      </c>
      <c r="R35" s="7">
        <v>0.13800000000000001</v>
      </c>
      <c r="S35" s="7">
        <v>0.13900000000000001</v>
      </c>
      <c r="T35" s="7">
        <v>0.13800000000000001</v>
      </c>
      <c r="U35" s="7">
        <v>0.13900000000000001</v>
      </c>
      <c r="V35" s="7">
        <v>0.13800000000000001</v>
      </c>
      <c r="W35" s="7">
        <v>0.13900000000000001</v>
      </c>
      <c r="X35" s="7">
        <v>0.13800000000000001</v>
      </c>
      <c r="Y35" s="7">
        <v>0.13900000000000001</v>
      </c>
      <c r="Z35" s="7">
        <v>0.13800000000000001</v>
      </c>
      <c r="AA35" s="7">
        <v>0.13900000000000001</v>
      </c>
      <c r="AB35" s="7">
        <v>0.13800000000000001</v>
      </c>
      <c r="AC35" s="7">
        <v>0.13900000000000001</v>
      </c>
      <c r="AD35" s="7">
        <v>0.13800000000000001</v>
      </c>
      <c r="AE35" s="7">
        <v>0.13900000000000001</v>
      </c>
      <c r="AF35" s="7">
        <v>0.13800000000000001</v>
      </c>
      <c r="AG35" s="7">
        <v>0.13900000000000001</v>
      </c>
      <c r="AH35" s="7">
        <v>0.13800000000000001</v>
      </c>
      <c r="AI35" s="7">
        <v>0.13900000000000001</v>
      </c>
      <c r="AJ35" s="7">
        <v>0.13800000000000001</v>
      </c>
      <c r="AK35" s="7">
        <v>0.13900000000000001</v>
      </c>
      <c r="AL35" s="7">
        <v>0.13800000000000001</v>
      </c>
      <c r="AM35" s="7">
        <v>0.13800000000000001</v>
      </c>
      <c r="AN35" s="7">
        <v>0.13900000000000001</v>
      </c>
      <c r="AO35" s="7">
        <v>0.13900000000000001</v>
      </c>
      <c r="AP35" s="7">
        <v>0.13900000000000001</v>
      </c>
      <c r="AQ35" s="7">
        <v>0.13900000000000001</v>
      </c>
      <c r="AR35" s="7">
        <v>0.13800000000000001</v>
      </c>
      <c r="AS35" s="7">
        <v>0.13900000000000001</v>
      </c>
      <c r="AT35" s="7">
        <v>0.13800000000000001</v>
      </c>
      <c r="AU35" s="7">
        <v>0.13800000000000001</v>
      </c>
      <c r="AV35" s="7">
        <v>0.13900000000000001</v>
      </c>
      <c r="AW35" s="7">
        <v>0.13900000000000001</v>
      </c>
      <c r="AX35" s="7">
        <v>0.13800000000000001</v>
      </c>
      <c r="AY35" s="7">
        <v>0.13900000000000001</v>
      </c>
    </row>
    <row r="36" spans="1:51" x14ac:dyDescent="0.25">
      <c r="A36" s="4" t="s">
        <v>37</v>
      </c>
      <c r="B36" s="7">
        <v>0.88400000000000001</v>
      </c>
      <c r="C36" s="7">
        <v>0.872</v>
      </c>
      <c r="D36" s="7">
        <v>0.86499999999999999</v>
      </c>
      <c r="E36" s="7">
        <v>0.85399999999999998</v>
      </c>
      <c r="F36" s="7">
        <v>0.85</v>
      </c>
      <c r="G36" s="7">
        <v>0.83899999999999997</v>
      </c>
      <c r="H36" s="7">
        <v>0.83199999999999996</v>
      </c>
      <c r="I36" s="7">
        <v>0.82499999999999996</v>
      </c>
      <c r="J36" s="7">
        <v>0.81499999999999995</v>
      </c>
      <c r="K36" s="7">
        <v>0.80200000000000005</v>
      </c>
      <c r="L36" s="7">
        <v>0.79200000000000004</v>
      </c>
      <c r="M36" s="7">
        <v>0.77800000000000002</v>
      </c>
      <c r="N36" s="7">
        <v>0.76900000000000002</v>
      </c>
      <c r="O36" s="7">
        <v>0.755</v>
      </c>
      <c r="P36" s="7">
        <v>0.746</v>
      </c>
      <c r="Q36" s="7">
        <v>0.73599999999999999</v>
      </c>
      <c r="R36" s="7">
        <v>0.72499999999999998</v>
      </c>
      <c r="S36" s="7">
        <v>0.71499999999999997</v>
      </c>
      <c r="T36" s="7">
        <v>0.70699999999999996</v>
      </c>
      <c r="U36" s="7">
        <v>0.69699999999999995</v>
      </c>
      <c r="V36" s="7">
        <v>0.68799999999999994</v>
      </c>
      <c r="W36" s="7">
        <v>0.68</v>
      </c>
      <c r="X36" s="7">
        <v>0.67300000000000004</v>
      </c>
      <c r="Y36" s="7">
        <v>0.66400000000000003</v>
      </c>
      <c r="Z36" s="7">
        <v>0.65600000000000003</v>
      </c>
      <c r="AA36" s="7">
        <v>0.64800000000000002</v>
      </c>
      <c r="AB36" s="7">
        <v>0.64100000000000001</v>
      </c>
      <c r="AC36" s="7">
        <v>0.63100000000000001</v>
      </c>
      <c r="AD36" s="7">
        <v>0.627</v>
      </c>
      <c r="AE36" s="7">
        <v>0.61799999999999999</v>
      </c>
      <c r="AF36" s="7">
        <v>0.61099999999999999</v>
      </c>
      <c r="AG36" s="7">
        <v>0.60099999999999998</v>
      </c>
      <c r="AH36" s="7">
        <v>0.59599999999999997</v>
      </c>
      <c r="AI36" s="7">
        <v>0.58599999999999997</v>
      </c>
      <c r="AJ36" s="7">
        <v>0.57899999999999996</v>
      </c>
      <c r="AK36" s="7">
        <v>0.56999999999999995</v>
      </c>
      <c r="AL36" s="7">
        <v>0.56200000000000006</v>
      </c>
      <c r="AM36" s="7">
        <v>0.55400000000000005</v>
      </c>
      <c r="AN36" s="7">
        <v>0.54500000000000004</v>
      </c>
      <c r="AO36" s="7">
        <v>0.53800000000000003</v>
      </c>
      <c r="AP36" s="7">
        <v>0.53</v>
      </c>
      <c r="AQ36" s="7">
        <v>0.52200000000000002</v>
      </c>
      <c r="AR36" s="7">
        <v>0.51600000000000001</v>
      </c>
      <c r="AS36" s="7">
        <v>0.51</v>
      </c>
      <c r="AT36" s="7">
        <v>0.504</v>
      </c>
      <c r="AU36" s="7">
        <v>0.496</v>
      </c>
      <c r="AV36" s="7">
        <v>0.49</v>
      </c>
      <c r="AW36" s="7">
        <v>0.48399999999999999</v>
      </c>
      <c r="AX36" s="7">
        <v>0.47699999999999998</v>
      </c>
      <c r="AY36" s="7">
        <v>0.47199999999999998</v>
      </c>
    </row>
    <row r="37" spans="1:51" x14ac:dyDescent="0.25">
      <c r="A37" s="4" t="s">
        <v>38</v>
      </c>
      <c r="B37" s="7">
        <v>0.875</v>
      </c>
      <c r="C37" s="7">
        <v>0.86499999999999999</v>
      </c>
      <c r="D37" s="7">
        <v>0.85099999999999998</v>
      </c>
      <c r="E37" s="7">
        <v>0.84299999999999997</v>
      </c>
      <c r="F37" s="7">
        <v>0.83399999999999996</v>
      </c>
      <c r="G37" s="7">
        <v>0.82499999999999996</v>
      </c>
      <c r="H37" s="7">
        <v>0.81599999999999995</v>
      </c>
      <c r="I37" s="7">
        <v>0.80700000000000005</v>
      </c>
      <c r="J37" s="7">
        <v>0.8</v>
      </c>
      <c r="K37" s="7">
        <v>0.78900000000000003</v>
      </c>
      <c r="L37" s="7">
        <v>0.78200000000000003</v>
      </c>
      <c r="M37" s="7">
        <v>0.77300000000000002</v>
      </c>
      <c r="N37" s="7">
        <v>0.76800000000000002</v>
      </c>
      <c r="O37" s="7">
        <v>0.755</v>
      </c>
      <c r="P37" s="7">
        <v>0.748</v>
      </c>
      <c r="Q37" s="7">
        <v>0.73899999999999999</v>
      </c>
      <c r="R37" s="7">
        <v>0.73099999999999998</v>
      </c>
      <c r="S37" s="7">
        <v>0.72199999999999998</v>
      </c>
      <c r="T37" s="7">
        <v>0.71299999999999997</v>
      </c>
      <c r="U37" s="7">
        <v>0.70499999999999996</v>
      </c>
      <c r="V37" s="7">
        <v>0.69699999999999995</v>
      </c>
      <c r="W37" s="7">
        <v>0.69</v>
      </c>
      <c r="X37" s="7">
        <v>0.68500000000000005</v>
      </c>
      <c r="Y37" s="7">
        <v>0.67900000000000005</v>
      </c>
      <c r="Z37" s="7">
        <v>0.67300000000000004</v>
      </c>
      <c r="AA37" s="7">
        <v>0.66700000000000004</v>
      </c>
      <c r="AB37" s="7">
        <v>0.66400000000000003</v>
      </c>
      <c r="AC37" s="7">
        <v>0.65700000000000003</v>
      </c>
      <c r="AD37" s="7">
        <v>0.65100000000000002</v>
      </c>
      <c r="AE37" s="7">
        <v>0.64500000000000002</v>
      </c>
      <c r="AF37" s="7">
        <v>0.64100000000000001</v>
      </c>
      <c r="AG37" s="7">
        <v>0.63</v>
      </c>
      <c r="AH37" s="7">
        <v>0.626</v>
      </c>
      <c r="AI37" s="7">
        <v>0.61799999999999999</v>
      </c>
      <c r="AJ37" s="7">
        <v>0.60799999999999998</v>
      </c>
      <c r="AK37" s="7">
        <v>0.60199999999999998</v>
      </c>
      <c r="AL37" s="7">
        <v>0.59499999999999997</v>
      </c>
      <c r="AM37" s="7">
        <v>0.58499999999999996</v>
      </c>
      <c r="AN37" s="7">
        <v>0.57599999999999996</v>
      </c>
      <c r="AO37" s="7">
        <v>0.56799999999999995</v>
      </c>
      <c r="AP37" s="7">
        <v>0.56000000000000005</v>
      </c>
      <c r="AQ37" s="7">
        <v>0.55400000000000005</v>
      </c>
      <c r="AR37" s="7">
        <v>0.54500000000000004</v>
      </c>
      <c r="AS37" s="7">
        <v>0.53800000000000003</v>
      </c>
      <c r="AT37" s="7">
        <v>0.53</v>
      </c>
      <c r="AU37" s="7">
        <v>0.52100000000000002</v>
      </c>
      <c r="AV37" s="7">
        <v>0.51500000000000001</v>
      </c>
      <c r="AW37" s="7">
        <v>0.50700000000000001</v>
      </c>
      <c r="AX37" s="7">
        <v>0.499</v>
      </c>
      <c r="AY37" s="7">
        <v>0.49299999999999999</v>
      </c>
    </row>
    <row r="38" spans="1:51" x14ac:dyDescent="0.25">
      <c r="A38" s="4" t="s">
        <v>39</v>
      </c>
      <c r="B38" s="7">
        <v>0.86699999999999999</v>
      </c>
      <c r="C38" s="7">
        <v>0.85</v>
      </c>
      <c r="D38" s="7">
        <v>0.84499999999999997</v>
      </c>
      <c r="E38" s="7">
        <v>0.83</v>
      </c>
      <c r="F38" s="7">
        <v>0.83199999999999996</v>
      </c>
      <c r="G38" s="7">
        <v>0.81799999999999995</v>
      </c>
      <c r="H38" s="7">
        <v>0.81899999999999995</v>
      </c>
      <c r="I38" s="7">
        <v>0.80600000000000005</v>
      </c>
      <c r="J38" s="7">
        <v>0.80700000000000005</v>
      </c>
      <c r="K38" s="7">
        <v>0.79400000000000004</v>
      </c>
      <c r="L38" s="7">
        <v>0.79700000000000004</v>
      </c>
      <c r="M38" s="7">
        <v>0.78200000000000003</v>
      </c>
      <c r="N38" s="7">
        <v>0.77900000000000003</v>
      </c>
      <c r="O38" s="7">
        <v>0.76400000000000001</v>
      </c>
      <c r="P38" s="7">
        <v>0.76100000000000001</v>
      </c>
      <c r="Q38" s="7">
        <v>0.747</v>
      </c>
      <c r="R38" s="7">
        <v>0.73899999999999999</v>
      </c>
      <c r="S38" s="7">
        <v>0.72699999999999998</v>
      </c>
      <c r="T38" s="7">
        <v>0.72199999999999998</v>
      </c>
      <c r="U38" s="7">
        <v>0.70699999999999996</v>
      </c>
      <c r="V38" s="7">
        <v>0.69899999999999995</v>
      </c>
      <c r="W38" s="7">
        <v>0.68500000000000005</v>
      </c>
      <c r="X38" s="7">
        <v>0.67900000000000005</v>
      </c>
      <c r="Y38" s="7">
        <v>0.66500000000000004</v>
      </c>
      <c r="Z38" s="7">
        <v>0.65700000000000003</v>
      </c>
      <c r="AA38" s="7">
        <v>0.64500000000000002</v>
      </c>
      <c r="AB38" s="7">
        <v>0.64100000000000001</v>
      </c>
      <c r="AC38" s="7">
        <v>0.625</v>
      </c>
      <c r="AD38" s="7">
        <v>0.62</v>
      </c>
      <c r="AE38" s="7">
        <v>0.60799999999999998</v>
      </c>
      <c r="AF38" s="7">
        <v>0.60299999999999998</v>
      </c>
      <c r="AG38" s="7">
        <v>0.58899999999999997</v>
      </c>
      <c r="AH38" s="7">
        <v>0.58499999999999996</v>
      </c>
      <c r="AI38" s="7">
        <v>0.57199999999999995</v>
      </c>
      <c r="AJ38" s="7">
        <v>0.56599999999999995</v>
      </c>
      <c r="AK38" s="7">
        <v>0.55500000000000005</v>
      </c>
      <c r="AL38" s="7">
        <v>0.54900000000000004</v>
      </c>
      <c r="AM38" s="7">
        <v>0.53800000000000003</v>
      </c>
      <c r="AN38" s="7">
        <v>0.53100000000000003</v>
      </c>
      <c r="AO38" s="7">
        <v>0.52100000000000002</v>
      </c>
      <c r="AP38" s="7">
        <v>0.51800000000000002</v>
      </c>
      <c r="AQ38" s="7">
        <v>0.505</v>
      </c>
      <c r="AR38" s="7">
        <v>0.503</v>
      </c>
      <c r="AS38" s="7">
        <v>0.49099999999999999</v>
      </c>
      <c r="AT38" s="7">
        <v>0.48799999999999999</v>
      </c>
      <c r="AU38" s="7">
        <v>0.47699999999999998</v>
      </c>
      <c r="AV38" s="7">
        <v>0.47299999999999998</v>
      </c>
      <c r="AW38" s="7">
        <v>0.46500000000000002</v>
      </c>
      <c r="AX38" s="7">
        <v>0.46100000000000002</v>
      </c>
      <c r="AY38" s="7">
        <v>0.45200000000000001</v>
      </c>
    </row>
    <row r="39" spans="1:51" x14ac:dyDescent="0.25">
      <c r="A39" s="4" t="s">
        <v>40</v>
      </c>
      <c r="B39" s="7">
        <v>0.13200000000000001</v>
      </c>
      <c r="C39" s="7">
        <v>0.13400000000000001</v>
      </c>
      <c r="D39" s="7">
        <v>0.13200000000000001</v>
      </c>
      <c r="E39" s="7">
        <v>0.13300000000000001</v>
      </c>
      <c r="F39" s="7">
        <v>0.13200000000000001</v>
      </c>
      <c r="G39" s="7">
        <v>0.13300000000000001</v>
      </c>
      <c r="H39" s="7">
        <v>0.13200000000000001</v>
      </c>
      <c r="I39" s="7">
        <v>0.13300000000000001</v>
      </c>
      <c r="J39" s="7">
        <v>0.13200000000000001</v>
      </c>
      <c r="K39" s="7">
        <v>0.13300000000000001</v>
      </c>
      <c r="L39" s="7">
        <v>0.13200000000000001</v>
      </c>
      <c r="M39" s="7">
        <v>0.13300000000000001</v>
      </c>
      <c r="N39" s="7">
        <v>0.13200000000000001</v>
      </c>
      <c r="O39" s="7">
        <v>0.13300000000000001</v>
      </c>
      <c r="P39" s="7">
        <v>0.13200000000000001</v>
      </c>
      <c r="Q39" s="7">
        <v>0.13300000000000001</v>
      </c>
      <c r="R39" s="7">
        <v>0.13200000000000001</v>
      </c>
      <c r="S39" s="7">
        <v>0.13300000000000001</v>
      </c>
      <c r="T39" s="7">
        <v>0.13200000000000001</v>
      </c>
      <c r="U39" s="7">
        <v>0.13300000000000001</v>
      </c>
      <c r="V39" s="7">
        <v>0.13200000000000001</v>
      </c>
      <c r="W39" s="7">
        <v>0.13300000000000001</v>
      </c>
      <c r="X39" s="7">
        <v>0.13200000000000001</v>
      </c>
      <c r="Y39" s="7">
        <v>0.13300000000000001</v>
      </c>
      <c r="Z39" s="7">
        <v>0.13200000000000001</v>
      </c>
      <c r="AA39" s="7">
        <v>0.13300000000000001</v>
      </c>
      <c r="AB39" s="7">
        <v>0.13200000000000001</v>
      </c>
      <c r="AC39" s="7">
        <v>0.13400000000000001</v>
      </c>
      <c r="AD39" s="7">
        <v>0.13200000000000001</v>
      </c>
      <c r="AE39" s="7">
        <v>0.13300000000000001</v>
      </c>
      <c r="AF39" s="7">
        <v>0.13200000000000001</v>
      </c>
      <c r="AG39" s="7">
        <v>0.13300000000000001</v>
      </c>
      <c r="AH39" s="7">
        <v>0.13200000000000001</v>
      </c>
      <c r="AI39" s="7">
        <v>0.13300000000000001</v>
      </c>
      <c r="AJ39" s="7">
        <v>0.13200000000000001</v>
      </c>
      <c r="AK39" s="7">
        <v>0.13300000000000001</v>
      </c>
      <c r="AL39" s="7">
        <v>0.13200000000000001</v>
      </c>
      <c r="AM39" s="7">
        <v>0.13300000000000001</v>
      </c>
      <c r="AN39" s="7">
        <v>0.13200000000000001</v>
      </c>
      <c r="AO39" s="7">
        <v>0.13400000000000001</v>
      </c>
      <c r="AP39" s="7">
        <v>0.13200000000000001</v>
      </c>
      <c r="AQ39" s="7">
        <v>0.13400000000000001</v>
      </c>
      <c r="AR39" s="7">
        <v>0.13200000000000001</v>
      </c>
      <c r="AS39" s="7">
        <v>0.13300000000000001</v>
      </c>
      <c r="AT39" s="7">
        <v>0.13200000000000001</v>
      </c>
      <c r="AU39" s="7">
        <v>0.13300000000000001</v>
      </c>
      <c r="AV39" s="7">
        <v>0.13200000000000001</v>
      </c>
      <c r="AW39" s="7">
        <v>0.13300000000000001</v>
      </c>
      <c r="AX39" s="7">
        <v>0.13200000000000001</v>
      </c>
      <c r="AY39" s="7">
        <v>0.13400000000000001</v>
      </c>
    </row>
    <row r="40" spans="1:51" x14ac:dyDescent="0.25">
      <c r="A40" s="4" t="s">
        <v>41</v>
      </c>
      <c r="B40" s="7">
        <v>0.13300000000000001</v>
      </c>
      <c r="C40" s="7">
        <v>0.13200000000000001</v>
      </c>
      <c r="D40" s="7">
        <v>0.13300000000000001</v>
      </c>
      <c r="E40" s="7">
        <v>0.13200000000000001</v>
      </c>
      <c r="F40" s="7">
        <v>0.13400000000000001</v>
      </c>
      <c r="G40" s="7">
        <v>0.13200000000000001</v>
      </c>
      <c r="H40" s="7">
        <v>0.13400000000000001</v>
      </c>
      <c r="I40" s="7">
        <v>0.13200000000000001</v>
      </c>
      <c r="J40" s="7">
        <v>0.13300000000000001</v>
      </c>
      <c r="K40" s="7">
        <v>0.13200000000000001</v>
      </c>
      <c r="L40" s="7">
        <v>0.13400000000000001</v>
      </c>
      <c r="M40" s="7">
        <v>0.13200000000000001</v>
      </c>
      <c r="N40" s="7">
        <v>0.13400000000000001</v>
      </c>
      <c r="O40" s="7">
        <v>0.13200000000000001</v>
      </c>
      <c r="P40" s="7">
        <v>0.13300000000000001</v>
      </c>
      <c r="Q40" s="7">
        <v>0.13200000000000001</v>
      </c>
      <c r="R40" s="7">
        <v>0.13400000000000001</v>
      </c>
      <c r="S40" s="7">
        <v>0.13200000000000001</v>
      </c>
      <c r="T40" s="7">
        <v>0.13400000000000001</v>
      </c>
      <c r="U40" s="7">
        <v>0.13200000000000001</v>
      </c>
      <c r="V40" s="7">
        <v>0.13400000000000001</v>
      </c>
      <c r="W40" s="7">
        <v>0.13200000000000001</v>
      </c>
      <c r="X40" s="7">
        <v>0.13400000000000001</v>
      </c>
      <c r="Y40" s="7">
        <v>0.13200000000000001</v>
      </c>
      <c r="Z40" s="7">
        <v>0.13400000000000001</v>
      </c>
      <c r="AA40" s="7">
        <v>0.13200000000000001</v>
      </c>
      <c r="AB40" s="7">
        <v>0.13400000000000001</v>
      </c>
      <c r="AC40" s="7">
        <v>0.13200000000000001</v>
      </c>
      <c r="AD40" s="7">
        <v>0.13400000000000001</v>
      </c>
      <c r="AE40" s="7">
        <v>0.13200000000000001</v>
      </c>
      <c r="AF40" s="7">
        <v>0.13400000000000001</v>
      </c>
      <c r="AG40" s="7">
        <v>0.13200000000000001</v>
      </c>
      <c r="AH40" s="7">
        <v>0.13400000000000001</v>
      </c>
      <c r="AI40" s="7">
        <v>0.13200000000000001</v>
      </c>
      <c r="AJ40" s="7">
        <v>0.13400000000000001</v>
      </c>
      <c r="AK40" s="7">
        <v>0.13200000000000001</v>
      </c>
      <c r="AL40" s="7">
        <v>0.13400000000000001</v>
      </c>
      <c r="AM40" s="7">
        <v>0.13200000000000001</v>
      </c>
      <c r="AN40" s="7">
        <v>0.13400000000000001</v>
      </c>
      <c r="AO40" s="7">
        <v>0.13200000000000001</v>
      </c>
      <c r="AP40" s="7">
        <v>0.13400000000000001</v>
      </c>
      <c r="AQ40" s="7">
        <v>0.13200000000000001</v>
      </c>
      <c r="AR40" s="7">
        <v>0.13400000000000001</v>
      </c>
      <c r="AS40" s="7">
        <v>0.13200000000000001</v>
      </c>
      <c r="AT40" s="7">
        <v>0.13400000000000001</v>
      </c>
      <c r="AU40" s="7">
        <v>0.13200000000000001</v>
      </c>
      <c r="AV40" s="7">
        <v>0.13400000000000001</v>
      </c>
      <c r="AW40" s="7">
        <v>0.13200000000000001</v>
      </c>
      <c r="AX40" s="7">
        <v>0.13400000000000001</v>
      </c>
      <c r="AY40" s="7">
        <v>0.13200000000000001</v>
      </c>
    </row>
    <row r="41" spans="1:51" x14ac:dyDescent="0.25">
      <c r="A41" s="4" t="s">
        <v>42</v>
      </c>
      <c r="B41" s="7">
        <v>0.17100000000000001</v>
      </c>
      <c r="C41" s="7">
        <v>0.17100000000000001</v>
      </c>
      <c r="D41" s="7">
        <v>0.17199999999999999</v>
      </c>
      <c r="E41" s="7">
        <v>0.17100000000000001</v>
      </c>
      <c r="F41" s="7">
        <v>0.17299999999999999</v>
      </c>
      <c r="G41" s="7">
        <v>0.17199999999999999</v>
      </c>
      <c r="H41" s="7">
        <v>0.17199999999999999</v>
      </c>
      <c r="I41" s="7">
        <v>0.17199999999999999</v>
      </c>
      <c r="J41" s="7">
        <v>0.17199999999999999</v>
      </c>
      <c r="K41" s="7">
        <v>0.17199999999999999</v>
      </c>
      <c r="L41" s="7">
        <v>0.17199999999999999</v>
      </c>
      <c r="M41" s="7">
        <v>0.17199999999999999</v>
      </c>
      <c r="N41" s="7">
        <v>0.17199999999999999</v>
      </c>
      <c r="O41" s="7">
        <v>0.17199999999999999</v>
      </c>
      <c r="P41" s="7">
        <v>0.17299999999999999</v>
      </c>
      <c r="Q41" s="7">
        <v>0.17199999999999999</v>
      </c>
      <c r="R41" s="7">
        <v>0.17199999999999999</v>
      </c>
      <c r="S41" s="7">
        <v>0.17199999999999999</v>
      </c>
      <c r="T41" s="7">
        <v>0.17299999999999999</v>
      </c>
      <c r="U41" s="7">
        <v>0.17199999999999999</v>
      </c>
      <c r="V41" s="7">
        <v>0.17199999999999999</v>
      </c>
      <c r="W41" s="7">
        <v>0.17199999999999999</v>
      </c>
      <c r="X41" s="7">
        <v>0.17199999999999999</v>
      </c>
      <c r="Y41" s="7">
        <v>0.17199999999999999</v>
      </c>
      <c r="Z41" s="7">
        <v>0.17199999999999999</v>
      </c>
      <c r="AA41" s="7">
        <v>0.17199999999999999</v>
      </c>
      <c r="AB41" s="7">
        <v>0.17199999999999999</v>
      </c>
      <c r="AC41" s="7">
        <v>0.17100000000000001</v>
      </c>
      <c r="AD41" s="7">
        <v>0.17100000000000001</v>
      </c>
      <c r="AE41" s="7">
        <v>0.17100000000000001</v>
      </c>
      <c r="AF41" s="7">
        <v>0.17</v>
      </c>
      <c r="AG41" s="7">
        <v>0.17</v>
      </c>
      <c r="AH41" s="7">
        <v>0.17</v>
      </c>
      <c r="AI41" s="7">
        <v>0.17</v>
      </c>
      <c r="AJ41" s="7">
        <v>0.17</v>
      </c>
      <c r="AK41" s="7">
        <v>0.17</v>
      </c>
      <c r="AL41" s="7">
        <v>0.17</v>
      </c>
      <c r="AM41" s="7">
        <v>0.17</v>
      </c>
      <c r="AN41" s="7">
        <v>0.17</v>
      </c>
      <c r="AO41" s="7">
        <v>0.17</v>
      </c>
      <c r="AP41" s="7">
        <v>0.17100000000000001</v>
      </c>
      <c r="AQ41" s="7">
        <v>0.17</v>
      </c>
      <c r="AR41" s="7">
        <v>0.17</v>
      </c>
      <c r="AS41" s="7">
        <v>0.17</v>
      </c>
      <c r="AT41" s="7">
        <v>0.17</v>
      </c>
      <c r="AU41" s="7">
        <v>0.17</v>
      </c>
      <c r="AV41" s="7">
        <v>0.17</v>
      </c>
      <c r="AW41" s="7">
        <v>0.17</v>
      </c>
      <c r="AX41" s="7">
        <v>0.17</v>
      </c>
      <c r="AY41" s="7">
        <v>0.17</v>
      </c>
    </row>
    <row r="42" spans="1:51" x14ac:dyDescent="0.25">
      <c r="A42" s="4" t="s">
        <v>43</v>
      </c>
      <c r="B42" s="7">
        <v>0.151</v>
      </c>
      <c r="C42" s="7">
        <v>0.15</v>
      </c>
      <c r="D42" s="7">
        <v>0.15</v>
      </c>
      <c r="E42" s="7">
        <v>0.15</v>
      </c>
      <c r="F42" s="7">
        <v>0.15</v>
      </c>
      <c r="G42" s="7">
        <v>0.151</v>
      </c>
      <c r="H42" s="7">
        <v>0.151</v>
      </c>
      <c r="I42" s="7">
        <v>0.151</v>
      </c>
      <c r="J42" s="7">
        <v>0.151</v>
      </c>
      <c r="K42" s="7">
        <v>0.151</v>
      </c>
      <c r="L42" s="7">
        <v>0.151</v>
      </c>
      <c r="M42" s="7">
        <v>0.151</v>
      </c>
      <c r="N42" s="7">
        <v>0.15</v>
      </c>
      <c r="O42" s="7">
        <v>0.151</v>
      </c>
      <c r="P42" s="7">
        <v>0.151</v>
      </c>
      <c r="Q42" s="7">
        <v>0.151</v>
      </c>
      <c r="R42" s="7">
        <v>0.151</v>
      </c>
      <c r="S42" s="7">
        <v>0.151</v>
      </c>
      <c r="T42" s="7">
        <v>0.151</v>
      </c>
      <c r="U42" s="7">
        <v>0.151</v>
      </c>
      <c r="V42" s="7">
        <v>0.15</v>
      </c>
      <c r="W42" s="7">
        <v>0.151</v>
      </c>
      <c r="X42" s="7">
        <v>0.15</v>
      </c>
      <c r="Y42" s="7">
        <v>0.151</v>
      </c>
      <c r="Z42" s="7">
        <v>0.15</v>
      </c>
      <c r="AA42" s="7">
        <v>0.151</v>
      </c>
      <c r="AB42" s="7">
        <v>0.15</v>
      </c>
      <c r="AC42" s="7">
        <v>0.15</v>
      </c>
      <c r="AD42" s="7">
        <v>0.15</v>
      </c>
      <c r="AE42" s="7">
        <v>0.15</v>
      </c>
      <c r="AF42" s="7">
        <v>0.15</v>
      </c>
      <c r="AG42" s="7">
        <v>0.151</v>
      </c>
      <c r="AH42" s="7">
        <v>0.15</v>
      </c>
      <c r="AI42" s="7">
        <v>0.15</v>
      </c>
      <c r="AJ42" s="7">
        <v>0.15</v>
      </c>
      <c r="AK42" s="7">
        <v>0.151</v>
      </c>
      <c r="AL42" s="7">
        <v>0.15</v>
      </c>
      <c r="AM42" s="7">
        <v>0.15</v>
      </c>
      <c r="AN42" s="7">
        <v>0.15</v>
      </c>
      <c r="AO42" s="7">
        <v>0.15</v>
      </c>
      <c r="AP42" s="7">
        <v>0.15</v>
      </c>
      <c r="AQ42" s="7">
        <v>0.15</v>
      </c>
      <c r="AR42" s="7">
        <v>0.15</v>
      </c>
      <c r="AS42" s="7">
        <v>0.15</v>
      </c>
      <c r="AT42" s="7">
        <v>0.15</v>
      </c>
      <c r="AU42" s="7">
        <v>0.151</v>
      </c>
      <c r="AV42" s="7">
        <v>0.151</v>
      </c>
      <c r="AW42" s="7">
        <v>0.15</v>
      </c>
      <c r="AX42" s="7">
        <v>0.15</v>
      </c>
      <c r="AY42" s="7">
        <v>0.151</v>
      </c>
    </row>
    <row r="43" spans="1:51" x14ac:dyDescent="0.25">
      <c r="A43" s="4" t="s">
        <v>44</v>
      </c>
      <c r="B43" s="7">
        <v>0.14799999999999999</v>
      </c>
      <c r="C43" s="7">
        <v>0.15</v>
      </c>
      <c r="D43" s="7">
        <v>0.14799999999999999</v>
      </c>
      <c r="E43" s="7">
        <v>0.14899999999999999</v>
      </c>
      <c r="F43" s="7">
        <v>0.14799999999999999</v>
      </c>
      <c r="G43" s="7">
        <v>0.15</v>
      </c>
      <c r="H43" s="7">
        <v>0.14899999999999999</v>
      </c>
      <c r="I43" s="7">
        <v>0.15</v>
      </c>
      <c r="J43" s="7">
        <v>0.14899999999999999</v>
      </c>
      <c r="K43" s="7">
        <v>0.15</v>
      </c>
      <c r="L43" s="7">
        <v>0.14899999999999999</v>
      </c>
      <c r="M43" s="7">
        <v>0.15</v>
      </c>
      <c r="N43" s="7">
        <v>0.14899999999999999</v>
      </c>
      <c r="O43" s="7">
        <v>0.15</v>
      </c>
      <c r="P43" s="7">
        <v>0.14899999999999999</v>
      </c>
      <c r="Q43" s="7">
        <v>0.15</v>
      </c>
      <c r="R43" s="7">
        <v>0.14899999999999999</v>
      </c>
      <c r="S43" s="7">
        <v>0.14899999999999999</v>
      </c>
      <c r="T43" s="7">
        <v>0.14899999999999999</v>
      </c>
      <c r="U43" s="7">
        <v>0.15</v>
      </c>
      <c r="V43" s="7">
        <v>0.14899999999999999</v>
      </c>
      <c r="W43" s="7">
        <v>0.15</v>
      </c>
      <c r="X43" s="7">
        <v>0.14899999999999999</v>
      </c>
      <c r="Y43" s="7">
        <v>0.15</v>
      </c>
      <c r="Z43" s="7">
        <v>0.14899999999999999</v>
      </c>
      <c r="AA43" s="7">
        <v>0.15</v>
      </c>
      <c r="AB43" s="7">
        <v>0.14899999999999999</v>
      </c>
      <c r="AC43" s="7">
        <v>0.14899999999999999</v>
      </c>
      <c r="AD43" s="7">
        <v>0.14899999999999999</v>
      </c>
      <c r="AE43" s="7">
        <v>0.14899999999999999</v>
      </c>
      <c r="AF43" s="7">
        <v>0.14899999999999999</v>
      </c>
      <c r="AG43" s="7">
        <v>0.15</v>
      </c>
      <c r="AH43" s="7">
        <v>0.14899999999999999</v>
      </c>
      <c r="AI43" s="7">
        <v>0.14899999999999999</v>
      </c>
      <c r="AJ43" s="7">
        <v>0.14899999999999999</v>
      </c>
      <c r="AK43" s="7">
        <v>0.15</v>
      </c>
      <c r="AL43" s="7">
        <v>0.14899999999999999</v>
      </c>
      <c r="AM43" s="7">
        <v>0.14899999999999999</v>
      </c>
      <c r="AN43" s="7">
        <v>0.14899999999999999</v>
      </c>
      <c r="AO43" s="7">
        <v>0.15</v>
      </c>
      <c r="AP43" s="7">
        <v>0.15</v>
      </c>
      <c r="AQ43" s="7">
        <v>0.15</v>
      </c>
      <c r="AR43" s="7">
        <v>0.14899999999999999</v>
      </c>
      <c r="AS43" s="7">
        <v>0.15</v>
      </c>
      <c r="AT43" s="7">
        <v>0.15</v>
      </c>
      <c r="AU43" s="7">
        <v>0.15</v>
      </c>
      <c r="AV43" s="7">
        <v>0.15</v>
      </c>
      <c r="AW43" s="7">
        <v>0.15</v>
      </c>
      <c r="AX43" s="7">
        <v>0.14899999999999999</v>
      </c>
      <c r="AY43" s="7">
        <v>0.151</v>
      </c>
    </row>
    <row r="44" spans="1:51" x14ac:dyDescent="0.25">
      <c r="A44" s="4" t="s">
        <v>45</v>
      </c>
      <c r="B44" s="7">
        <v>0.90200000000000002</v>
      </c>
      <c r="C44" s="7">
        <v>0.89</v>
      </c>
      <c r="D44" s="7">
        <v>0.88</v>
      </c>
      <c r="E44" s="7">
        <v>0.86499999999999999</v>
      </c>
      <c r="F44" s="7">
        <v>0.85899999999999999</v>
      </c>
      <c r="G44" s="7">
        <v>0.84199999999999997</v>
      </c>
      <c r="H44" s="7">
        <v>0.83699999999999997</v>
      </c>
      <c r="I44" s="7">
        <v>0.82599999999999996</v>
      </c>
      <c r="J44" s="7">
        <v>0.82199999999999995</v>
      </c>
      <c r="K44" s="7">
        <v>0.81299999999999994</v>
      </c>
      <c r="L44" s="7">
        <v>0.80500000000000005</v>
      </c>
      <c r="M44" s="7">
        <v>0.79400000000000004</v>
      </c>
      <c r="N44" s="7">
        <v>0.78700000000000003</v>
      </c>
      <c r="O44" s="7">
        <v>0.77500000000000002</v>
      </c>
      <c r="P44" s="7">
        <v>0.77</v>
      </c>
      <c r="Q44" s="7">
        <v>0.75800000000000001</v>
      </c>
      <c r="R44" s="7">
        <v>0.749</v>
      </c>
      <c r="S44" s="7">
        <v>0.73799999999999999</v>
      </c>
      <c r="T44" s="7">
        <v>0.73199999999999998</v>
      </c>
      <c r="U44" s="7">
        <v>0.72</v>
      </c>
      <c r="V44" s="7">
        <v>0.71199999999999997</v>
      </c>
      <c r="W44" s="7">
        <v>0.70299999999999996</v>
      </c>
      <c r="X44" s="7">
        <v>0.69699999999999995</v>
      </c>
      <c r="Y44" s="7">
        <v>0.68700000000000006</v>
      </c>
      <c r="Z44" s="7">
        <v>0.67900000000000005</v>
      </c>
      <c r="AA44" s="7">
        <v>0.67100000000000004</v>
      </c>
      <c r="AB44" s="7">
        <v>0.66500000000000004</v>
      </c>
      <c r="AC44" s="7">
        <v>0.65400000000000003</v>
      </c>
      <c r="AD44" s="7">
        <v>0.65100000000000002</v>
      </c>
      <c r="AE44" s="7">
        <v>0.64200000000000002</v>
      </c>
      <c r="AF44" s="7">
        <v>0.63600000000000001</v>
      </c>
      <c r="AG44" s="7">
        <v>0.627</v>
      </c>
      <c r="AH44" s="7">
        <v>0.623</v>
      </c>
      <c r="AI44" s="7">
        <v>0.61199999999999999</v>
      </c>
      <c r="AJ44" s="7">
        <v>0.60699999999999998</v>
      </c>
      <c r="AK44" s="7">
        <v>0.59899999999999998</v>
      </c>
      <c r="AL44" s="7">
        <v>0.59199999999999997</v>
      </c>
      <c r="AM44" s="7">
        <v>0.58299999999999996</v>
      </c>
      <c r="AN44" s="7">
        <v>0.57599999999999996</v>
      </c>
      <c r="AO44" s="7">
        <v>0.56899999999999995</v>
      </c>
      <c r="AP44" s="7">
        <v>0.56299999999999994</v>
      </c>
      <c r="AQ44" s="7">
        <v>0.55400000000000005</v>
      </c>
      <c r="AR44" s="7">
        <v>0.54900000000000004</v>
      </c>
      <c r="AS44" s="7">
        <v>0.54300000000000004</v>
      </c>
      <c r="AT44" s="7">
        <v>0.53900000000000003</v>
      </c>
      <c r="AU44" s="7">
        <v>0.53100000000000003</v>
      </c>
      <c r="AV44" s="7">
        <v>0.52500000000000002</v>
      </c>
      <c r="AW44" s="7">
        <v>0.51700000000000002</v>
      </c>
      <c r="AX44" s="7">
        <v>0.51200000000000001</v>
      </c>
      <c r="AY44" s="7">
        <v>0.503</v>
      </c>
    </row>
    <row r="45" spans="1:51" x14ac:dyDescent="0.25">
      <c r="A45" s="4" t="s">
        <v>46</v>
      </c>
      <c r="B45" s="7">
        <v>0.92600000000000005</v>
      </c>
      <c r="C45" s="7">
        <v>0.92100000000000004</v>
      </c>
      <c r="D45" s="7">
        <v>0.90600000000000003</v>
      </c>
      <c r="E45" s="7">
        <v>0.90300000000000002</v>
      </c>
      <c r="F45" s="7">
        <v>0.88700000000000001</v>
      </c>
      <c r="G45" s="7">
        <v>0.88300000000000001</v>
      </c>
      <c r="H45" s="7">
        <v>0.86899999999999999</v>
      </c>
      <c r="I45" s="7">
        <v>0.86299999999999999</v>
      </c>
      <c r="J45" s="7">
        <v>0.85099999999999998</v>
      </c>
      <c r="K45" s="7">
        <v>0.84099999999999997</v>
      </c>
      <c r="L45" s="7">
        <v>0.82699999999999996</v>
      </c>
      <c r="M45" s="7">
        <v>0.81899999999999995</v>
      </c>
      <c r="N45" s="7">
        <v>0.80800000000000005</v>
      </c>
      <c r="O45" s="7">
        <v>0.79600000000000004</v>
      </c>
      <c r="P45" s="7">
        <v>0.78400000000000003</v>
      </c>
      <c r="Q45" s="7">
        <v>0.77500000000000002</v>
      </c>
      <c r="R45" s="7">
        <v>0.76100000000000001</v>
      </c>
      <c r="S45" s="7">
        <v>0.754</v>
      </c>
      <c r="T45" s="7">
        <v>0.74</v>
      </c>
      <c r="U45" s="7">
        <v>0.73299999999999998</v>
      </c>
      <c r="V45" s="7">
        <v>0.72</v>
      </c>
      <c r="W45" s="7">
        <v>0.71499999999999997</v>
      </c>
      <c r="X45" s="7">
        <v>0.70399999999999996</v>
      </c>
      <c r="Y45" s="7">
        <v>0.7</v>
      </c>
      <c r="Z45" s="7">
        <v>0.68899999999999995</v>
      </c>
      <c r="AA45" s="7">
        <v>0.68600000000000005</v>
      </c>
      <c r="AB45" s="7">
        <v>0.67700000000000005</v>
      </c>
      <c r="AC45" s="7">
        <v>0.67200000000000004</v>
      </c>
      <c r="AD45" s="7">
        <v>0.66200000000000003</v>
      </c>
      <c r="AE45" s="7">
        <v>0.65800000000000003</v>
      </c>
      <c r="AF45" s="7">
        <v>0.65</v>
      </c>
      <c r="AG45" s="7">
        <v>0.64200000000000002</v>
      </c>
      <c r="AH45" s="7">
        <v>0.63500000000000001</v>
      </c>
      <c r="AI45" s="7">
        <v>0.63</v>
      </c>
      <c r="AJ45" s="7">
        <v>0.61799999999999999</v>
      </c>
      <c r="AK45" s="7">
        <v>0.61599999999999999</v>
      </c>
      <c r="AL45" s="7">
        <v>0.60599999999999998</v>
      </c>
      <c r="AM45" s="7">
        <v>0.59899999999999998</v>
      </c>
      <c r="AN45" s="7">
        <v>0.59</v>
      </c>
      <c r="AO45" s="7">
        <v>0.58599999999999997</v>
      </c>
      <c r="AP45" s="7">
        <v>0.57699999999999996</v>
      </c>
      <c r="AQ45" s="7">
        <v>0.57299999999999995</v>
      </c>
      <c r="AR45" s="7">
        <v>0.56299999999999994</v>
      </c>
      <c r="AS45" s="7">
        <v>0.55900000000000005</v>
      </c>
      <c r="AT45" s="7">
        <v>0.55000000000000004</v>
      </c>
      <c r="AU45" s="7">
        <v>0.54600000000000004</v>
      </c>
      <c r="AV45" s="7">
        <v>0.53800000000000003</v>
      </c>
      <c r="AW45" s="7">
        <v>0.53300000000000003</v>
      </c>
      <c r="AX45" s="7">
        <v>0.52300000000000002</v>
      </c>
      <c r="AY45" s="7">
        <v>0.52</v>
      </c>
    </row>
    <row r="46" spans="1:51" x14ac:dyDescent="0.25">
      <c r="A46" s="4" t="s">
        <v>47</v>
      </c>
      <c r="B46" s="7">
        <v>0.9</v>
      </c>
      <c r="C46" s="7">
        <v>0.89400000000000002</v>
      </c>
      <c r="D46" s="7">
        <v>0.89400000000000002</v>
      </c>
      <c r="E46" s="7">
        <v>0.88</v>
      </c>
      <c r="F46" s="7">
        <v>0.877</v>
      </c>
      <c r="G46" s="7">
        <v>0.85499999999999998</v>
      </c>
      <c r="H46" s="7">
        <v>0.84799999999999998</v>
      </c>
      <c r="I46" s="7">
        <v>0.83</v>
      </c>
      <c r="J46" s="7">
        <v>0.82599999999999996</v>
      </c>
      <c r="K46" s="7">
        <v>0.80900000000000005</v>
      </c>
      <c r="L46" s="7">
        <v>0.81</v>
      </c>
      <c r="M46" s="7">
        <v>0.78900000000000003</v>
      </c>
      <c r="N46" s="7">
        <v>0.78400000000000003</v>
      </c>
      <c r="O46" s="7">
        <v>0.76600000000000001</v>
      </c>
      <c r="P46" s="7">
        <v>0.76400000000000001</v>
      </c>
      <c r="Q46" s="7">
        <v>0.747</v>
      </c>
      <c r="R46" s="7">
        <v>0.74099999999999999</v>
      </c>
      <c r="S46" s="7">
        <v>0.72799999999999998</v>
      </c>
      <c r="T46" s="7">
        <v>0.72499999999999998</v>
      </c>
      <c r="U46" s="7">
        <v>0.71099999999999997</v>
      </c>
      <c r="V46" s="7">
        <v>0.70399999999999996</v>
      </c>
      <c r="W46" s="7">
        <v>0.69099999999999995</v>
      </c>
      <c r="X46" s="7">
        <v>0.68500000000000005</v>
      </c>
      <c r="Y46" s="7">
        <v>0.67200000000000004</v>
      </c>
      <c r="Z46" s="7">
        <v>0.66500000000000004</v>
      </c>
      <c r="AA46" s="7">
        <v>0.65500000000000003</v>
      </c>
      <c r="AB46" s="7">
        <v>0.65100000000000002</v>
      </c>
      <c r="AC46" s="7">
        <v>0.63500000000000001</v>
      </c>
      <c r="AD46" s="7">
        <v>0.63200000000000001</v>
      </c>
      <c r="AE46" s="7">
        <v>0.61899999999999999</v>
      </c>
      <c r="AF46" s="7">
        <v>0.61299999999999999</v>
      </c>
      <c r="AG46" s="7">
        <v>0.60099999999999998</v>
      </c>
      <c r="AH46" s="7">
        <v>0.59699999999999998</v>
      </c>
      <c r="AI46" s="7">
        <v>0.58299999999999996</v>
      </c>
      <c r="AJ46" s="7">
        <v>0.57799999999999996</v>
      </c>
      <c r="AK46" s="7">
        <v>0.56699999999999995</v>
      </c>
      <c r="AL46" s="7">
        <v>0.56100000000000005</v>
      </c>
      <c r="AM46" s="7">
        <v>0.54900000000000004</v>
      </c>
      <c r="AN46" s="7">
        <v>0.54300000000000004</v>
      </c>
      <c r="AO46" s="7">
        <v>0.53300000000000003</v>
      </c>
      <c r="AP46" s="7">
        <v>0.53100000000000003</v>
      </c>
      <c r="AQ46" s="7">
        <v>0.51700000000000002</v>
      </c>
      <c r="AR46" s="7">
        <v>0.51400000000000001</v>
      </c>
      <c r="AS46" s="7">
        <v>0.503</v>
      </c>
      <c r="AT46" s="7">
        <v>0.5</v>
      </c>
      <c r="AU46" s="7">
        <v>0.49</v>
      </c>
      <c r="AV46" s="7">
        <v>0.48599999999999999</v>
      </c>
      <c r="AW46" s="7">
        <v>0.47599999999999998</v>
      </c>
      <c r="AX46" s="7">
        <v>0.47299999999999998</v>
      </c>
      <c r="AY46" s="7">
        <v>0.46300000000000002</v>
      </c>
    </row>
    <row r="47" spans="1:51" x14ac:dyDescent="0.25">
      <c r="A47" s="4" t="s">
        <v>48</v>
      </c>
      <c r="B47" s="7">
        <v>0.14099999999999999</v>
      </c>
      <c r="C47" s="7">
        <v>0.14199999999999999</v>
      </c>
      <c r="D47" s="7">
        <v>0.14099999999999999</v>
      </c>
      <c r="E47" s="7">
        <v>0.14199999999999999</v>
      </c>
      <c r="F47" s="7">
        <v>0.14099999999999999</v>
      </c>
      <c r="G47" s="7">
        <v>0.14099999999999999</v>
      </c>
      <c r="H47" s="7">
        <v>0.14099999999999999</v>
      </c>
      <c r="I47" s="7">
        <v>0.14199999999999999</v>
      </c>
      <c r="J47" s="7">
        <v>0.14000000000000001</v>
      </c>
      <c r="K47" s="7">
        <v>0.14099999999999999</v>
      </c>
      <c r="L47" s="7">
        <v>0.14000000000000001</v>
      </c>
      <c r="M47" s="7">
        <v>0.14099999999999999</v>
      </c>
      <c r="N47" s="7">
        <v>0.14000000000000001</v>
      </c>
      <c r="O47" s="7">
        <v>0.14099999999999999</v>
      </c>
      <c r="P47" s="7">
        <v>0.14000000000000001</v>
      </c>
      <c r="Q47" s="7">
        <v>0.14099999999999999</v>
      </c>
      <c r="R47" s="7">
        <v>0.14000000000000001</v>
      </c>
      <c r="S47" s="7">
        <v>0.14099999999999999</v>
      </c>
      <c r="T47" s="7">
        <v>0.14000000000000001</v>
      </c>
      <c r="U47" s="7">
        <v>0.14099999999999999</v>
      </c>
      <c r="V47" s="7">
        <v>0.14000000000000001</v>
      </c>
      <c r="W47" s="7">
        <v>0.14099999999999999</v>
      </c>
      <c r="X47" s="7">
        <v>0.14000000000000001</v>
      </c>
      <c r="Y47" s="7">
        <v>0.14099999999999999</v>
      </c>
      <c r="Z47" s="7">
        <v>0.14000000000000001</v>
      </c>
      <c r="AA47" s="7">
        <v>0.14099999999999999</v>
      </c>
      <c r="AB47" s="7">
        <v>0.14000000000000001</v>
      </c>
      <c r="AC47" s="7">
        <v>0.14099999999999999</v>
      </c>
      <c r="AD47" s="7">
        <v>0.14000000000000001</v>
      </c>
      <c r="AE47" s="7">
        <v>0.14099999999999999</v>
      </c>
      <c r="AF47" s="7">
        <v>0.14000000000000001</v>
      </c>
      <c r="AG47" s="7">
        <v>0.14099999999999999</v>
      </c>
      <c r="AH47" s="7">
        <v>0.14000000000000001</v>
      </c>
      <c r="AI47" s="7">
        <v>0.14099999999999999</v>
      </c>
      <c r="AJ47" s="7">
        <v>0.14000000000000001</v>
      </c>
      <c r="AK47" s="7">
        <v>0.14099999999999999</v>
      </c>
      <c r="AL47" s="7">
        <v>0.14000000000000001</v>
      </c>
      <c r="AM47" s="7">
        <v>0.14099999999999999</v>
      </c>
      <c r="AN47" s="7">
        <v>0.14000000000000001</v>
      </c>
      <c r="AO47" s="7">
        <v>0.14099999999999999</v>
      </c>
      <c r="AP47" s="7">
        <v>0.14000000000000001</v>
      </c>
      <c r="AQ47" s="7">
        <v>0.14099999999999999</v>
      </c>
      <c r="AR47" s="7">
        <v>0.14000000000000001</v>
      </c>
      <c r="AS47" s="7">
        <v>0.14099999999999999</v>
      </c>
      <c r="AT47" s="7">
        <v>0.14000000000000001</v>
      </c>
      <c r="AU47" s="7">
        <v>0.14099999999999999</v>
      </c>
      <c r="AV47" s="7">
        <v>0.14000000000000001</v>
      </c>
      <c r="AW47" s="7">
        <v>0.14099999999999999</v>
      </c>
      <c r="AX47" s="7">
        <v>0.14000000000000001</v>
      </c>
      <c r="AY47" s="7">
        <v>0.14099999999999999</v>
      </c>
    </row>
    <row r="48" spans="1:51" x14ac:dyDescent="0.25">
      <c r="A48" s="4" t="s">
        <v>49</v>
      </c>
      <c r="B48" s="7">
        <v>0.14599999999999999</v>
      </c>
      <c r="C48" s="7">
        <v>0.14299999999999999</v>
      </c>
      <c r="D48" s="7">
        <v>0.14599999999999999</v>
      </c>
      <c r="E48" s="7">
        <v>0.14299999999999999</v>
      </c>
      <c r="F48" s="7">
        <v>0.14599999999999999</v>
      </c>
      <c r="G48" s="7">
        <v>0.14299999999999999</v>
      </c>
      <c r="H48" s="7">
        <v>0.14599999999999999</v>
      </c>
      <c r="I48" s="7">
        <v>0.14299999999999999</v>
      </c>
      <c r="J48" s="7">
        <v>0.14599999999999999</v>
      </c>
      <c r="K48" s="7">
        <v>0.14299999999999999</v>
      </c>
      <c r="L48" s="7">
        <v>0.14599999999999999</v>
      </c>
      <c r="M48" s="7">
        <v>0.14299999999999999</v>
      </c>
      <c r="N48" s="7">
        <v>0.14599999999999999</v>
      </c>
      <c r="O48" s="7">
        <v>0.14299999999999999</v>
      </c>
      <c r="P48" s="7">
        <v>0.14599999999999999</v>
      </c>
      <c r="Q48" s="7">
        <v>0.14299999999999999</v>
      </c>
      <c r="R48" s="7">
        <v>0.14599999999999999</v>
      </c>
      <c r="S48" s="7">
        <v>0.14299999999999999</v>
      </c>
      <c r="T48" s="7">
        <v>0.14599999999999999</v>
      </c>
      <c r="U48" s="7">
        <v>0.14299999999999999</v>
      </c>
      <c r="V48" s="7">
        <v>0.14599999999999999</v>
      </c>
      <c r="W48" s="7">
        <v>0.14299999999999999</v>
      </c>
      <c r="X48" s="7">
        <v>0.14599999999999999</v>
      </c>
      <c r="Y48" s="7">
        <v>0.14299999999999999</v>
      </c>
      <c r="Z48" s="7">
        <v>0.14599999999999999</v>
      </c>
      <c r="AA48" s="7">
        <v>0.14299999999999999</v>
      </c>
      <c r="AB48" s="7">
        <v>0.14599999999999999</v>
      </c>
      <c r="AC48" s="7">
        <v>0.14299999999999999</v>
      </c>
      <c r="AD48" s="7">
        <v>0.14599999999999999</v>
      </c>
      <c r="AE48" s="7">
        <v>0.14299999999999999</v>
      </c>
      <c r="AF48" s="7">
        <v>0.14599999999999999</v>
      </c>
      <c r="AG48" s="7">
        <v>0.14299999999999999</v>
      </c>
      <c r="AH48" s="7">
        <v>0.14599999999999999</v>
      </c>
      <c r="AI48" s="7">
        <v>0.14299999999999999</v>
      </c>
      <c r="AJ48" s="7">
        <v>0.14599999999999999</v>
      </c>
      <c r="AK48" s="7">
        <v>0.14299999999999999</v>
      </c>
      <c r="AL48" s="7">
        <v>0.14599999999999999</v>
      </c>
      <c r="AM48" s="7">
        <v>0.14299999999999999</v>
      </c>
      <c r="AN48" s="7">
        <v>0.14599999999999999</v>
      </c>
      <c r="AO48" s="7">
        <v>0.14299999999999999</v>
      </c>
      <c r="AP48" s="7">
        <v>0.14599999999999999</v>
      </c>
      <c r="AQ48" s="7">
        <v>0.14299999999999999</v>
      </c>
      <c r="AR48" s="7">
        <v>0.14599999999999999</v>
      </c>
      <c r="AS48" s="7">
        <v>0.14299999999999999</v>
      </c>
      <c r="AT48" s="7">
        <v>0.14599999999999999</v>
      </c>
      <c r="AU48" s="7">
        <v>0.14299999999999999</v>
      </c>
      <c r="AV48" s="7">
        <v>0.14599999999999999</v>
      </c>
      <c r="AW48" s="7">
        <v>0.14299999999999999</v>
      </c>
      <c r="AX48" s="7">
        <v>0.14599999999999999</v>
      </c>
      <c r="AY48" s="7">
        <v>0.14299999999999999</v>
      </c>
    </row>
    <row r="49" spans="1:51" x14ac:dyDescent="0.25">
      <c r="A49" s="4" t="s">
        <v>50</v>
      </c>
      <c r="B49" s="7">
        <v>0.29699999999999999</v>
      </c>
      <c r="C49" s="7">
        <v>0.29799999999999999</v>
      </c>
      <c r="D49" s="7">
        <v>0.29899999999999999</v>
      </c>
      <c r="E49" s="7">
        <v>0.29799999999999999</v>
      </c>
      <c r="F49" s="7">
        <v>0.3</v>
      </c>
      <c r="G49" s="7">
        <v>0.29799999999999999</v>
      </c>
      <c r="H49" s="7">
        <v>0.29899999999999999</v>
      </c>
      <c r="I49" s="7">
        <v>0.29899999999999999</v>
      </c>
      <c r="J49" s="7">
        <v>0.29799999999999999</v>
      </c>
      <c r="K49" s="7">
        <v>0.29799999999999999</v>
      </c>
      <c r="L49" s="7">
        <v>0.29899999999999999</v>
      </c>
      <c r="M49" s="7">
        <v>0.29899999999999999</v>
      </c>
      <c r="N49" s="7">
        <v>0.29899999999999999</v>
      </c>
      <c r="O49" s="7">
        <v>0.29899999999999999</v>
      </c>
      <c r="P49" s="7">
        <v>0.29899999999999999</v>
      </c>
      <c r="Q49" s="7">
        <v>0.29799999999999999</v>
      </c>
      <c r="R49" s="7">
        <v>0.29799999999999999</v>
      </c>
      <c r="S49" s="7">
        <v>0.29899999999999999</v>
      </c>
      <c r="T49" s="7">
        <v>0.29899999999999999</v>
      </c>
      <c r="U49" s="7">
        <v>0.29699999999999999</v>
      </c>
      <c r="V49" s="7">
        <v>0.29899999999999999</v>
      </c>
      <c r="W49" s="7">
        <v>0.29799999999999999</v>
      </c>
      <c r="X49" s="7">
        <v>0.29899999999999999</v>
      </c>
      <c r="Y49" s="7">
        <v>0.29799999999999999</v>
      </c>
      <c r="Z49" s="7">
        <v>0.29799999999999999</v>
      </c>
      <c r="AA49" s="7">
        <v>0.29799999999999999</v>
      </c>
      <c r="AB49" s="7">
        <v>0.29899999999999999</v>
      </c>
      <c r="AC49" s="7">
        <v>0.29799999999999999</v>
      </c>
      <c r="AD49" s="7">
        <v>0.29899999999999999</v>
      </c>
      <c r="AE49" s="7">
        <v>0.29799999999999999</v>
      </c>
      <c r="AF49" s="7">
        <v>0.29799999999999999</v>
      </c>
      <c r="AG49" s="7">
        <v>0.29899999999999999</v>
      </c>
      <c r="AH49" s="7">
        <v>0.29799999999999999</v>
      </c>
      <c r="AI49" s="7">
        <v>0.29899999999999999</v>
      </c>
      <c r="AJ49" s="7">
        <v>0.29799999999999999</v>
      </c>
      <c r="AK49" s="7">
        <v>0.29799999999999999</v>
      </c>
      <c r="AL49" s="7">
        <v>0.29899999999999999</v>
      </c>
      <c r="AM49" s="7">
        <v>0.29899999999999999</v>
      </c>
      <c r="AN49" s="7">
        <v>0.29799999999999999</v>
      </c>
      <c r="AO49" s="7">
        <v>0.29899999999999999</v>
      </c>
      <c r="AP49" s="7">
        <v>0.29799999999999999</v>
      </c>
      <c r="AQ49" s="7">
        <v>0.29899999999999999</v>
      </c>
      <c r="AR49" s="7">
        <v>0.29899999999999999</v>
      </c>
      <c r="AS49" s="7">
        <v>0.29799999999999999</v>
      </c>
      <c r="AT49" s="7">
        <v>0.29799999999999999</v>
      </c>
      <c r="AU49" s="7">
        <v>0.29799999999999999</v>
      </c>
      <c r="AV49" s="7">
        <v>0.29699999999999999</v>
      </c>
      <c r="AW49" s="7">
        <v>0.29799999999999999</v>
      </c>
      <c r="AX49" s="7">
        <v>0.29899999999999999</v>
      </c>
      <c r="AY49" s="7">
        <v>0.29799999999999999</v>
      </c>
    </row>
    <row r="50" spans="1:51" x14ac:dyDescent="0.25">
      <c r="A50" s="4" t="s">
        <v>51</v>
      </c>
      <c r="B50" s="7">
        <v>0.28399999999999997</v>
      </c>
      <c r="C50" s="7">
        <v>0.28499999999999998</v>
      </c>
      <c r="D50" s="7">
        <v>0.28499999999999998</v>
      </c>
      <c r="E50" s="7">
        <v>0.28599999999999998</v>
      </c>
      <c r="F50" s="7">
        <v>0.28599999999999998</v>
      </c>
      <c r="G50" s="7">
        <v>0.28599999999999998</v>
      </c>
      <c r="H50" s="7">
        <v>0.28599999999999998</v>
      </c>
      <c r="I50" s="7">
        <v>0.28699999999999998</v>
      </c>
      <c r="J50" s="7">
        <v>0.28599999999999998</v>
      </c>
      <c r="K50" s="7">
        <v>0.28699999999999998</v>
      </c>
      <c r="L50" s="7">
        <v>0.28499999999999998</v>
      </c>
      <c r="M50" s="7">
        <v>0.28599999999999998</v>
      </c>
      <c r="N50" s="7">
        <v>0.28599999999999998</v>
      </c>
      <c r="O50" s="7">
        <v>0.28599999999999998</v>
      </c>
      <c r="P50" s="7">
        <v>0.28599999999999998</v>
      </c>
      <c r="Q50" s="7">
        <v>0.28699999999999998</v>
      </c>
      <c r="R50" s="7">
        <v>0.28599999999999998</v>
      </c>
      <c r="S50" s="7">
        <v>0.28599999999999998</v>
      </c>
      <c r="T50" s="7">
        <v>0.28599999999999998</v>
      </c>
      <c r="U50" s="7">
        <v>0.28499999999999998</v>
      </c>
      <c r="V50" s="7">
        <v>0.28599999999999998</v>
      </c>
      <c r="W50" s="7">
        <v>0.28499999999999998</v>
      </c>
      <c r="X50" s="7">
        <v>0.28499999999999998</v>
      </c>
      <c r="Y50" s="7">
        <v>0.28499999999999998</v>
      </c>
      <c r="Z50" s="7">
        <v>0.28499999999999998</v>
      </c>
      <c r="AA50" s="7">
        <v>0.28499999999999998</v>
      </c>
      <c r="AB50" s="7">
        <v>0.28599999999999998</v>
      </c>
      <c r="AC50" s="7">
        <v>0.28499999999999998</v>
      </c>
      <c r="AD50" s="7">
        <v>0.28599999999999998</v>
      </c>
      <c r="AE50" s="7">
        <v>0.28599999999999998</v>
      </c>
      <c r="AF50" s="7">
        <v>0.28599999999999998</v>
      </c>
      <c r="AG50" s="7">
        <v>0.28499999999999998</v>
      </c>
      <c r="AH50" s="7">
        <v>0.28499999999999998</v>
      </c>
      <c r="AI50" s="7">
        <v>0.28599999999999998</v>
      </c>
      <c r="AJ50" s="7">
        <v>0.28599999999999998</v>
      </c>
      <c r="AK50" s="7">
        <v>0.28699999999999998</v>
      </c>
      <c r="AL50" s="7">
        <v>0.28599999999999998</v>
      </c>
      <c r="AM50" s="7">
        <v>0.28699999999999998</v>
      </c>
      <c r="AN50" s="7">
        <v>0.28599999999999998</v>
      </c>
      <c r="AO50" s="7">
        <v>0.28599999999999998</v>
      </c>
      <c r="AP50" s="7">
        <v>0.28599999999999998</v>
      </c>
      <c r="AQ50" s="7">
        <v>0.28699999999999998</v>
      </c>
      <c r="AR50" s="7">
        <v>0.28599999999999998</v>
      </c>
      <c r="AS50" s="7">
        <v>0.28699999999999998</v>
      </c>
      <c r="AT50" s="7">
        <v>0.28499999999999998</v>
      </c>
      <c r="AU50" s="7">
        <v>0.28699999999999998</v>
      </c>
      <c r="AV50" s="7">
        <v>0.28599999999999998</v>
      </c>
      <c r="AW50" s="7">
        <v>0.28699999999999998</v>
      </c>
      <c r="AX50" s="7">
        <v>0.28599999999999998</v>
      </c>
      <c r="AY50" s="7">
        <v>0.28599999999999998</v>
      </c>
    </row>
    <row r="51" spans="1:51" x14ac:dyDescent="0.25">
      <c r="A51" s="4" t="s">
        <v>52</v>
      </c>
      <c r="B51" s="7">
        <v>0.32200000000000001</v>
      </c>
      <c r="C51" s="7">
        <v>0.32400000000000001</v>
      </c>
      <c r="D51" s="7">
        <v>0.32300000000000001</v>
      </c>
      <c r="E51" s="7">
        <v>0.32400000000000001</v>
      </c>
      <c r="F51" s="7">
        <v>0.32400000000000001</v>
      </c>
      <c r="G51" s="7">
        <v>0.32400000000000001</v>
      </c>
      <c r="H51" s="7">
        <v>0.32600000000000001</v>
      </c>
      <c r="I51" s="7">
        <v>0.32500000000000001</v>
      </c>
      <c r="J51" s="7">
        <v>0.32500000000000001</v>
      </c>
      <c r="K51" s="7">
        <v>0.32400000000000001</v>
      </c>
      <c r="L51" s="7">
        <v>0.32500000000000001</v>
      </c>
      <c r="M51" s="7">
        <v>0.32400000000000001</v>
      </c>
      <c r="N51" s="7">
        <v>0.32600000000000001</v>
      </c>
      <c r="O51" s="7">
        <v>0.32400000000000001</v>
      </c>
      <c r="P51" s="7">
        <v>0.32500000000000001</v>
      </c>
      <c r="Q51" s="7">
        <v>0.32400000000000001</v>
      </c>
      <c r="R51" s="7">
        <v>0.32500000000000001</v>
      </c>
      <c r="S51" s="7">
        <v>0.32400000000000001</v>
      </c>
      <c r="T51" s="7">
        <v>0.32400000000000001</v>
      </c>
      <c r="U51" s="7">
        <v>0.32500000000000001</v>
      </c>
      <c r="V51" s="7">
        <v>0.32500000000000001</v>
      </c>
      <c r="W51" s="7">
        <v>0.32400000000000001</v>
      </c>
      <c r="X51" s="7">
        <v>0.32500000000000001</v>
      </c>
      <c r="Y51" s="7">
        <v>0.32400000000000001</v>
      </c>
      <c r="Z51" s="7">
        <v>0.32500000000000001</v>
      </c>
      <c r="AA51" s="7">
        <v>0.32400000000000001</v>
      </c>
      <c r="AB51" s="7">
        <v>0.32500000000000001</v>
      </c>
      <c r="AC51" s="7">
        <v>0.32400000000000001</v>
      </c>
      <c r="AD51" s="7">
        <v>0.32500000000000001</v>
      </c>
      <c r="AE51" s="7">
        <v>0.32400000000000001</v>
      </c>
      <c r="AF51" s="7">
        <v>0.32400000000000001</v>
      </c>
      <c r="AG51" s="7">
        <v>0.32400000000000001</v>
      </c>
      <c r="AH51" s="7">
        <v>0.32400000000000001</v>
      </c>
      <c r="AI51" s="7">
        <v>0.32400000000000001</v>
      </c>
      <c r="AJ51" s="7">
        <v>0.32500000000000001</v>
      </c>
      <c r="AK51" s="7">
        <v>0.32400000000000001</v>
      </c>
      <c r="AL51" s="7">
        <v>0.32500000000000001</v>
      </c>
      <c r="AM51" s="7">
        <v>0.32400000000000001</v>
      </c>
      <c r="AN51" s="7">
        <v>0.32600000000000001</v>
      </c>
      <c r="AO51" s="7">
        <v>0.32500000000000001</v>
      </c>
      <c r="AP51" s="7">
        <v>0.32600000000000001</v>
      </c>
      <c r="AQ51" s="7">
        <v>0.32500000000000001</v>
      </c>
      <c r="AR51" s="7">
        <v>0.32600000000000001</v>
      </c>
      <c r="AS51" s="7">
        <v>0.32400000000000001</v>
      </c>
      <c r="AT51" s="7">
        <v>0.32600000000000001</v>
      </c>
      <c r="AU51" s="7">
        <v>0.32300000000000001</v>
      </c>
      <c r="AV51" s="7">
        <v>0.32600000000000001</v>
      </c>
      <c r="AW51" s="7">
        <v>0.32400000000000001</v>
      </c>
      <c r="AX51" s="7">
        <v>0.32500000000000001</v>
      </c>
      <c r="AY51" s="7">
        <v>0.32300000000000001</v>
      </c>
    </row>
    <row r="52" spans="1:51" x14ac:dyDescent="0.25">
      <c r="A52" s="4" t="s">
        <v>53</v>
      </c>
      <c r="B52" s="7">
        <v>0.879</v>
      </c>
      <c r="C52" s="7">
        <v>0.872</v>
      </c>
      <c r="D52" s="7">
        <v>0.872</v>
      </c>
      <c r="E52" s="7">
        <v>0.86199999999999999</v>
      </c>
      <c r="F52" s="7">
        <v>0.86099999999999999</v>
      </c>
      <c r="G52" s="7">
        <v>0.84799999999999998</v>
      </c>
      <c r="H52" s="7">
        <v>0.84199999999999997</v>
      </c>
      <c r="I52" s="7">
        <v>0.83299999999999996</v>
      </c>
      <c r="J52" s="7">
        <v>0.82799999999999996</v>
      </c>
      <c r="K52" s="7">
        <v>0.81699999999999995</v>
      </c>
      <c r="L52" s="7">
        <v>0.80800000000000005</v>
      </c>
      <c r="M52" s="7">
        <v>0.79800000000000004</v>
      </c>
      <c r="N52" s="7">
        <v>0.79</v>
      </c>
      <c r="O52" s="7">
        <v>0.78</v>
      </c>
      <c r="P52" s="7">
        <v>0.77200000000000002</v>
      </c>
      <c r="Q52" s="7">
        <v>0.76300000000000001</v>
      </c>
      <c r="R52" s="7">
        <v>0.753</v>
      </c>
      <c r="S52" s="7">
        <v>0.745</v>
      </c>
      <c r="T52" s="7">
        <v>0.73799999999999999</v>
      </c>
      <c r="U52" s="7">
        <v>0.72699999999999998</v>
      </c>
      <c r="V52" s="7">
        <v>0.72099999999999997</v>
      </c>
      <c r="W52" s="7">
        <v>0.71299999999999997</v>
      </c>
      <c r="X52" s="7">
        <v>0.70599999999999996</v>
      </c>
      <c r="Y52" s="7">
        <v>0.69799999999999995</v>
      </c>
      <c r="Z52" s="7">
        <v>0.69</v>
      </c>
      <c r="AA52" s="7">
        <v>0.68300000000000005</v>
      </c>
      <c r="AB52" s="7">
        <v>0.67600000000000005</v>
      </c>
      <c r="AC52" s="7">
        <v>0.66600000000000004</v>
      </c>
      <c r="AD52" s="7">
        <v>0.66200000000000003</v>
      </c>
      <c r="AE52" s="7">
        <v>0.65400000000000003</v>
      </c>
      <c r="AF52" s="7">
        <v>0.64700000000000002</v>
      </c>
      <c r="AG52" s="7">
        <v>0.63900000000000001</v>
      </c>
      <c r="AH52" s="7">
        <v>0.63400000000000001</v>
      </c>
      <c r="AI52" s="7">
        <v>0.625</v>
      </c>
      <c r="AJ52" s="7">
        <v>0.62</v>
      </c>
      <c r="AK52" s="7">
        <v>0.61199999999999999</v>
      </c>
      <c r="AL52" s="7">
        <v>0.60599999999999998</v>
      </c>
      <c r="AM52" s="7">
        <v>0.59899999999999998</v>
      </c>
      <c r="AN52" s="7">
        <v>0.59199999999999997</v>
      </c>
      <c r="AO52" s="7">
        <v>0.58599999999999997</v>
      </c>
      <c r="AP52" s="7">
        <v>0.57999999999999996</v>
      </c>
      <c r="AQ52" s="7">
        <v>0.57299999999999995</v>
      </c>
      <c r="AR52" s="7">
        <v>0.56799999999999995</v>
      </c>
      <c r="AS52" s="7">
        <v>0.56299999999999994</v>
      </c>
      <c r="AT52" s="7">
        <v>0.55900000000000005</v>
      </c>
      <c r="AU52" s="7">
        <v>0.55400000000000005</v>
      </c>
      <c r="AV52" s="7">
        <v>0.54800000000000004</v>
      </c>
      <c r="AW52" s="7">
        <v>0.54300000000000004</v>
      </c>
      <c r="AX52" s="7">
        <v>0.53900000000000003</v>
      </c>
      <c r="AY52" s="7">
        <v>0.53400000000000003</v>
      </c>
    </row>
    <row r="53" spans="1:51" x14ac:dyDescent="0.25">
      <c r="A53" s="4" t="s">
        <v>54</v>
      </c>
      <c r="B53" s="7">
        <v>0.878</v>
      </c>
      <c r="C53" s="7">
        <v>0.86399999999999999</v>
      </c>
      <c r="D53" s="7">
        <v>0.84799999999999998</v>
      </c>
      <c r="E53" s="7">
        <v>0.84399999999999997</v>
      </c>
      <c r="F53" s="7">
        <v>0.82799999999999996</v>
      </c>
      <c r="G53" s="7">
        <v>0.82199999999999995</v>
      </c>
      <c r="H53" s="7">
        <v>0.80700000000000005</v>
      </c>
      <c r="I53" s="7">
        <v>0.8</v>
      </c>
      <c r="J53" s="7">
        <v>0.79</v>
      </c>
      <c r="K53" s="7">
        <v>0.78400000000000003</v>
      </c>
      <c r="L53" s="7">
        <v>0.77300000000000002</v>
      </c>
      <c r="M53" s="7">
        <v>0.76800000000000002</v>
      </c>
      <c r="N53" s="7">
        <v>0.75900000000000001</v>
      </c>
      <c r="O53" s="7">
        <v>0.752</v>
      </c>
      <c r="P53" s="7">
        <v>0.74199999999999999</v>
      </c>
      <c r="Q53" s="7">
        <v>0.73699999999999999</v>
      </c>
      <c r="R53" s="7">
        <v>0.72599999999999998</v>
      </c>
      <c r="S53" s="7">
        <v>0.72199999999999998</v>
      </c>
      <c r="T53" s="7">
        <v>0.71199999999999997</v>
      </c>
      <c r="U53" s="7">
        <v>0.70899999999999996</v>
      </c>
      <c r="V53" s="7">
        <v>0.7</v>
      </c>
      <c r="W53" s="7">
        <v>0.69699999999999995</v>
      </c>
      <c r="X53" s="7">
        <v>0.68899999999999995</v>
      </c>
      <c r="Y53" s="7">
        <v>0.68700000000000006</v>
      </c>
      <c r="Z53" s="7">
        <v>0.67800000000000005</v>
      </c>
      <c r="AA53" s="7">
        <v>0.67700000000000005</v>
      </c>
      <c r="AB53" s="7">
        <v>0.67</v>
      </c>
      <c r="AC53" s="7">
        <v>0.66600000000000004</v>
      </c>
      <c r="AD53" s="7">
        <v>0.65700000000000003</v>
      </c>
      <c r="AE53" s="7">
        <v>0.65500000000000003</v>
      </c>
      <c r="AF53" s="7">
        <v>0.64600000000000002</v>
      </c>
      <c r="AG53" s="7">
        <v>0.64100000000000001</v>
      </c>
      <c r="AH53" s="7">
        <v>0.63200000000000001</v>
      </c>
      <c r="AI53" s="7">
        <v>0.629</v>
      </c>
      <c r="AJ53" s="7">
        <v>0.61799999999999999</v>
      </c>
      <c r="AK53" s="7">
        <v>0.61499999999999999</v>
      </c>
      <c r="AL53" s="7">
        <v>0.60699999999999998</v>
      </c>
      <c r="AM53" s="7">
        <v>0.60199999999999998</v>
      </c>
      <c r="AN53" s="7">
        <v>0.59299999999999997</v>
      </c>
      <c r="AO53" s="7">
        <v>0.58899999999999997</v>
      </c>
      <c r="AP53" s="7">
        <v>0.57999999999999996</v>
      </c>
      <c r="AQ53" s="7">
        <v>0.57799999999999996</v>
      </c>
      <c r="AR53" s="7">
        <v>0.56899999999999995</v>
      </c>
      <c r="AS53" s="7">
        <v>0.56499999999999995</v>
      </c>
      <c r="AT53" s="7">
        <v>0.55600000000000005</v>
      </c>
      <c r="AU53" s="7">
        <v>0.55400000000000005</v>
      </c>
      <c r="AV53" s="7">
        <v>0.54400000000000004</v>
      </c>
      <c r="AW53" s="7">
        <v>0.54100000000000004</v>
      </c>
      <c r="AX53" s="7">
        <v>0.53100000000000003</v>
      </c>
      <c r="AY53" s="7">
        <v>0.52900000000000003</v>
      </c>
    </row>
    <row r="54" spans="1:51" x14ac:dyDescent="0.25">
      <c r="A54" s="4" t="s">
        <v>55</v>
      </c>
      <c r="B54" s="7">
        <v>0.94099999999999995</v>
      </c>
      <c r="C54" s="7">
        <v>0.93600000000000005</v>
      </c>
      <c r="D54" s="7">
        <v>0.93300000000000005</v>
      </c>
      <c r="E54" s="7">
        <v>0.91500000000000004</v>
      </c>
      <c r="F54" s="7">
        <v>0.90500000000000003</v>
      </c>
      <c r="G54" s="7">
        <v>0.88200000000000001</v>
      </c>
      <c r="H54" s="7">
        <v>0.872</v>
      </c>
      <c r="I54" s="7">
        <v>0.85099999999999998</v>
      </c>
      <c r="J54" s="7">
        <v>0.84</v>
      </c>
      <c r="K54" s="7">
        <v>0.81699999999999995</v>
      </c>
      <c r="L54" s="7">
        <v>0.80900000000000005</v>
      </c>
      <c r="M54" s="7">
        <v>0.78300000000000003</v>
      </c>
      <c r="N54" s="7">
        <v>0.77500000000000002</v>
      </c>
      <c r="O54" s="7">
        <v>0.75800000000000001</v>
      </c>
      <c r="P54" s="7">
        <v>0.75700000000000001</v>
      </c>
      <c r="Q54" s="7">
        <v>0.74199999999999999</v>
      </c>
      <c r="R54" s="7">
        <v>0.74</v>
      </c>
      <c r="S54" s="7">
        <v>0.72899999999999998</v>
      </c>
      <c r="T54" s="7">
        <v>0.72899999999999998</v>
      </c>
      <c r="U54" s="7">
        <v>0.71599999999999997</v>
      </c>
      <c r="V54" s="7">
        <v>0.71499999999999997</v>
      </c>
      <c r="W54" s="7">
        <v>0.70299999999999996</v>
      </c>
      <c r="X54" s="7">
        <v>0.70099999999999996</v>
      </c>
      <c r="Y54" s="7">
        <v>0.69</v>
      </c>
      <c r="Z54" s="7">
        <v>0.68700000000000006</v>
      </c>
      <c r="AA54" s="7">
        <v>0.67900000000000005</v>
      </c>
      <c r="AB54" s="7">
        <v>0.68</v>
      </c>
      <c r="AC54" s="7">
        <v>0.66600000000000004</v>
      </c>
      <c r="AD54" s="7">
        <v>0.66500000000000004</v>
      </c>
      <c r="AE54" s="7">
        <v>0.65300000000000002</v>
      </c>
      <c r="AF54" s="7">
        <v>0.64800000000000002</v>
      </c>
      <c r="AG54" s="7">
        <v>0.63500000000000001</v>
      </c>
      <c r="AH54" s="7">
        <v>0.63</v>
      </c>
      <c r="AI54" s="7">
        <v>0.61499999999999999</v>
      </c>
      <c r="AJ54" s="7">
        <v>0.60699999999999998</v>
      </c>
      <c r="AK54" s="7">
        <v>0.59299999999999997</v>
      </c>
      <c r="AL54" s="7">
        <v>0.58699999999999997</v>
      </c>
      <c r="AM54" s="7">
        <v>0.57399999999999995</v>
      </c>
      <c r="AN54" s="7">
        <v>0.56799999999999995</v>
      </c>
      <c r="AO54" s="7">
        <v>0.55700000000000005</v>
      </c>
      <c r="AP54" s="7">
        <v>0.55600000000000005</v>
      </c>
      <c r="AQ54" s="7">
        <v>0.54200000000000004</v>
      </c>
      <c r="AR54" s="7">
        <v>0.54200000000000004</v>
      </c>
      <c r="AS54" s="7">
        <v>0.52900000000000003</v>
      </c>
      <c r="AT54" s="7">
        <v>0.52800000000000002</v>
      </c>
      <c r="AU54" s="7">
        <v>0.51800000000000002</v>
      </c>
      <c r="AV54" s="7">
        <v>0.51500000000000001</v>
      </c>
      <c r="AW54" s="7">
        <v>0.50600000000000001</v>
      </c>
      <c r="AX54" s="7">
        <v>0.503</v>
      </c>
      <c r="AY54" s="7">
        <v>0.49399999999999999</v>
      </c>
    </row>
    <row r="55" spans="1:51" x14ac:dyDescent="0.25">
      <c r="A55" s="4" t="s">
        <v>56</v>
      </c>
      <c r="B55" s="7">
        <v>0.13500000000000001</v>
      </c>
      <c r="C55" s="7">
        <v>0.13600000000000001</v>
      </c>
      <c r="D55" s="7">
        <v>0.13500000000000001</v>
      </c>
      <c r="E55" s="7">
        <v>0.13600000000000001</v>
      </c>
      <c r="F55" s="7">
        <v>0.13600000000000001</v>
      </c>
      <c r="G55" s="7">
        <v>0.13600000000000001</v>
      </c>
      <c r="H55" s="7">
        <v>0.13600000000000001</v>
      </c>
      <c r="I55" s="7">
        <v>0.13600000000000001</v>
      </c>
      <c r="J55" s="7">
        <v>0.13500000000000001</v>
      </c>
      <c r="K55" s="7">
        <v>0.13600000000000001</v>
      </c>
      <c r="L55" s="7">
        <v>0.13500000000000001</v>
      </c>
      <c r="M55" s="7">
        <v>0.13600000000000001</v>
      </c>
      <c r="N55" s="7">
        <v>0.13500000000000001</v>
      </c>
      <c r="O55" s="7">
        <v>0.13600000000000001</v>
      </c>
      <c r="P55" s="7">
        <v>0.13500000000000001</v>
      </c>
      <c r="Q55" s="7">
        <v>0.13600000000000001</v>
      </c>
      <c r="R55" s="7">
        <v>0.13500000000000001</v>
      </c>
      <c r="S55" s="7">
        <v>0.13600000000000001</v>
      </c>
      <c r="T55" s="7">
        <v>0.13500000000000001</v>
      </c>
      <c r="U55" s="7">
        <v>0.13600000000000001</v>
      </c>
      <c r="V55" s="7">
        <v>0.13600000000000001</v>
      </c>
      <c r="W55" s="7">
        <v>0.13600000000000001</v>
      </c>
      <c r="X55" s="7">
        <v>0.13500000000000001</v>
      </c>
      <c r="Y55" s="7">
        <v>0.13600000000000001</v>
      </c>
      <c r="Z55" s="7">
        <v>0.13500000000000001</v>
      </c>
      <c r="AA55" s="7">
        <v>0.13600000000000001</v>
      </c>
      <c r="AB55" s="7">
        <v>0.13500000000000001</v>
      </c>
      <c r="AC55" s="7">
        <v>0.13600000000000001</v>
      </c>
      <c r="AD55" s="7">
        <v>0.13500000000000001</v>
      </c>
      <c r="AE55" s="7">
        <v>0.13600000000000001</v>
      </c>
      <c r="AF55" s="7">
        <v>0.13600000000000001</v>
      </c>
      <c r="AG55" s="7">
        <v>0.13600000000000001</v>
      </c>
      <c r="AH55" s="7">
        <v>0.13500000000000001</v>
      </c>
      <c r="AI55" s="7">
        <v>0.13600000000000001</v>
      </c>
      <c r="AJ55" s="7">
        <v>0.13500000000000001</v>
      </c>
      <c r="AK55" s="7">
        <v>0.13600000000000001</v>
      </c>
      <c r="AL55" s="7">
        <v>0.13600000000000001</v>
      </c>
      <c r="AM55" s="7">
        <v>0.13600000000000001</v>
      </c>
      <c r="AN55" s="7">
        <v>0.13600000000000001</v>
      </c>
      <c r="AO55" s="7">
        <v>0.13600000000000001</v>
      </c>
      <c r="AP55" s="7">
        <v>0.13500000000000001</v>
      </c>
      <c r="AQ55" s="7">
        <v>0.13600000000000001</v>
      </c>
      <c r="AR55" s="7">
        <v>0.13500000000000001</v>
      </c>
      <c r="AS55" s="7">
        <v>0.13600000000000001</v>
      </c>
      <c r="AT55" s="7">
        <v>0.13500000000000001</v>
      </c>
      <c r="AU55" s="7">
        <v>0.13600000000000001</v>
      </c>
      <c r="AV55" s="7">
        <v>0.13600000000000001</v>
      </c>
      <c r="AW55" s="7">
        <v>0.13600000000000001</v>
      </c>
      <c r="AX55" s="7">
        <v>0.13600000000000001</v>
      </c>
      <c r="AY55" s="7">
        <v>0.13600000000000001</v>
      </c>
    </row>
    <row r="56" spans="1:51" x14ac:dyDescent="0.25">
      <c r="A56" s="4" t="s">
        <v>57</v>
      </c>
      <c r="B56" s="7">
        <v>0.13800000000000001</v>
      </c>
      <c r="C56" s="7">
        <v>0.13700000000000001</v>
      </c>
      <c r="D56" s="7">
        <v>0.13800000000000001</v>
      </c>
      <c r="E56" s="7">
        <v>0.13700000000000001</v>
      </c>
      <c r="F56" s="7">
        <v>0.13800000000000001</v>
      </c>
      <c r="G56" s="7">
        <v>0.13700000000000001</v>
      </c>
      <c r="H56" s="7">
        <v>0.13800000000000001</v>
      </c>
      <c r="I56" s="7">
        <v>0.13700000000000001</v>
      </c>
      <c r="J56" s="7">
        <v>0.13800000000000001</v>
      </c>
      <c r="K56" s="7">
        <v>0.13700000000000001</v>
      </c>
      <c r="L56" s="7">
        <v>0.13800000000000001</v>
      </c>
      <c r="M56" s="7">
        <v>0.13700000000000001</v>
      </c>
      <c r="N56" s="7">
        <v>0.13800000000000001</v>
      </c>
      <c r="O56" s="7">
        <v>0.13700000000000001</v>
      </c>
      <c r="P56" s="7">
        <v>0.13800000000000001</v>
      </c>
      <c r="Q56" s="7">
        <v>0.13700000000000001</v>
      </c>
      <c r="R56" s="7">
        <v>0.13800000000000001</v>
      </c>
      <c r="S56" s="7">
        <v>0.13700000000000001</v>
      </c>
      <c r="T56" s="7">
        <v>0.13800000000000001</v>
      </c>
      <c r="U56" s="7">
        <v>0.13700000000000001</v>
      </c>
      <c r="V56" s="7">
        <v>0.13800000000000001</v>
      </c>
      <c r="W56" s="7">
        <v>0.13700000000000001</v>
      </c>
      <c r="X56" s="7">
        <v>0.13800000000000001</v>
      </c>
      <c r="Y56" s="7">
        <v>0.13700000000000001</v>
      </c>
      <c r="Z56" s="7">
        <v>0.13800000000000001</v>
      </c>
      <c r="AA56" s="7">
        <v>0.13700000000000001</v>
      </c>
      <c r="AB56" s="7">
        <v>0.13800000000000001</v>
      </c>
      <c r="AC56" s="7">
        <v>0.13700000000000001</v>
      </c>
      <c r="AD56" s="7">
        <v>0.13800000000000001</v>
      </c>
      <c r="AE56" s="7">
        <v>0.13700000000000001</v>
      </c>
      <c r="AF56" s="7">
        <v>0.13800000000000001</v>
      </c>
      <c r="AG56" s="7">
        <v>0.13700000000000001</v>
      </c>
      <c r="AH56" s="7">
        <v>0.13800000000000001</v>
      </c>
      <c r="AI56" s="7">
        <v>0.13700000000000001</v>
      </c>
      <c r="AJ56" s="7">
        <v>0.13800000000000001</v>
      </c>
      <c r="AK56" s="7">
        <v>0.13700000000000001</v>
      </c>
      <c r="AL56" s="7">
        <v>0.13800000000000001</v>
      </c>
      <c r="AM56" s="7">
        <v>0.13700000000000001</v>
      </c>
      <c r="AN56" s="7">
        <v>0.13800000000000001</v>
      </c>
      <c r="AO56" s="7">
        <v>0.13700000000000001</v>
      </c>
      <c r="AP56" s="7">
        <v>0.13800000000000001</v>
      </c>
      <c r="AQ56" s="7">
        <v>0.13700000000000001</v>
      </c>
      <c r="AR56" s="7">
        <v>0.13800000000000001</v>
      </c>
      <c r="AS56" s="7">
        <v>0.13700000000000001</v>
      </c>
      <c r="AT56" s="7">
        <v>0.13800000000000001</v>
      </c>
      <c r="AU56" s="7">
        <v>0.13700000000000001</v>
      </c>
      <c r="AV56" s="7">
        <v>0.13800000000000001</v>
      </c>
      <c r="AW56" s="7">
        <v>0.13700000000000001</v>
      </c>
      <c r="AX56" s="7">
        <v>0.13800000000000001</v>
      </c>
      <c r="AY56" s="7">
        <v>0.13700000000000001</v>
      </c>
    </row>
    <row r="57" spans="1:51" x14ac:dyDescent="0.25">
      <c r="A57" s="4" t="s">
        <v>58</v>
      </c>
      <c r="B57" s="7">
        <v>0.44800000000000001</v>
      </c>
      <c r="C57" s="7">
        <v>0.45</v>
      </c>
      <c r="D57" s="7">
        <v>0.45100000000000001</v>
      </c>
      <c r="E57" s="7">
        <v>0.45200000000000001</v>
      </c>
      <c r="F57" s="7">
        <v>0.45300000000000001</v>
      </c>
      <c r="G57" s="7">
        <v>0.45200000000000001</v>
      </c>
      <c r="H57" s="7">
        <v>0.45</v>
      </c>
      <c r="I57" s="7">
        <v>0.45300000000000001</v>
      </c>
      <c r="J57" s="7">
        <v>0.44900000000000001</v>
      </c>
      <c r="K57" s="7">
        <v>0.45200000000000001</v>
      </c>
      <c r="L57" s="7">
        <v>0.45100000000000001</v>
      </c>
      <c r="M57" s="7">
        <v>0.45300000000000001</v>
      </c>
      <c r="N57" s="7">
        <v>0.45</v>
      </c>
      <c r="O57" s="7">
        <v>0.45200000000000001</v>
      </c>
      <c r="P57" s="7">
        <v>0.45100000000000001</v>
      </c>
      <c r="Q57" s="7">
        <v>0.45200000000000001</v>
      </c>
      <c r="R57" s="7">
        <v>0.45</v>
      </c>
      <c r="S57" s="7">
        <v>0.45200000000000001</v>
      </c>
      <c r="T57" s="7">
        <v>0.45200000000000001</v>
      </c>
      <c r="U57" s="7">
        <v>0.45100000000000001</v>
      </c>
      <c r="V57" s="7">
        <v>0.45100000000000001</v>
      </c>
      <c r="W57" s="7">
        <v>0.45200000000000001</v>
      </c>
      <c r="X57" s="7">
        <v>0.45100000000000001</v>
      </c>
      <c r="Y57" s="7">
        <v>0.45300000000000001</v>
      </c>
      <c r="Z57" s="7">
        <v>0.45100000000000001</v>
      </c>
      <c r="AA57" s="7">
        <v>0.45200000000000001</v>
      </c>
      <c r="AB57" s="7">
        <v>0.45300000000000001</v>
      </c>
      <c r="AC57" s="7">
        <v>0.45300000000000001</v>
      </c>
      <c r="AD57" s="7">
        <v>0.45200000000000001</v>
      </c>
      <c r="AE57" s="7">
        <v>0.45300000000000001</v>
      </c>
      <c r="AF57" s="7">
        <v>0.45100000000000001</v>
      </c>
      <c r="AG57" s="7">
        <v>0.45300000000000001</v>
      </c>
      <c r="AH57" s="7">
        <v>0.45200000000000001</v>
      </c>
      <c r="AI57" s="7">
        <v>0.45400000000000001</v>
      </c>
      <c r="AJ57" s="7">
        <v>0.45100000000000001</v>
      </c>
      <c r="AK57" s="7">
        <v>0.45300000000000001</v>
      </c>
      <c r="AL57" s="7">
        <v>0.45200000000000001</v>
      </c>
      <c r="AM57" s="7">
        <v>0.45400000000000001</v>
      </c>
      <c r="AN57" s="7">
        <v>0.45200000000000001</v>
      </c>
      <c r="AO57" s="7">
        <v>0.45400000000000001</v>
      </c>
      <c r="AP57" s="7">
        <v>0.45200000000000001</v>
      </c>
      <c r="AQ57" s="7">
        <v>0.45400000000000001</v>
      </c>
      <c r="AR57" s="7">
        <v>0.45200000000000001</v>
      </c>
      <c r="AS57" s="7">
        <v>0.45300000000000001</v>
      </c>
      <c r="AT57" s="7">
        <v>0.45100000000000001</v>
      </c>
      <c r="AU57" s="7">
        <v>0.45300000000000001</v>
      </c>
      <c r="AV57" s="7">
        <v>0.45</v>
      </c>
      <c r="AW57" s="7">
        <v>0.45300000000000001</v>
      </c>
      <c r="AX57" s="7">
        <v>0.45100000000000001</v>
      </c>
      <c r="AY57" s="7">
        <v>0.45300000000000001</v>
      </c>
    </row>
    <row r="58" spans="1:51" x14ac:dyDescent="0.25">
      <c r="A58" s="4" t="s">
        <v>59</v>
      </c>
      <c r="B58" s="7">
        <v>0.41499999999999998</v>
      </c>
      <c r="C58" s="7">
        <v>0.41699999999999998</v>
      </c>
      <c r="D58" s="7">
        <v>0.41699999999999998</v>
      </c>
      <c r="E58" s="7">
        <v>0.41799999999999998</v>
      </c>
      <c r="F58" s="7">
        <v>0.41799999999999998</v>
      </c>
      <c r="G58" s="7">
        <v>0.41899999999999998</v>
      </c>
      <c r="H58" s="7">
        <v>0.41799999999999998</v>
      </c>
      <c r="I58" s="7">
        <v>0.42</v>
      </c>
      <c r="J58" s="7">
        <v>0.41899999999999998</v>
      </c>
      <c r="K58" s="7">
        <v>0.42</v>
      </c>
      <c r="L58" s="7">
        <v>0.41799999999999998</v>
      </c>
      <c r="M58" s="7">
        <v>0.42</v>
      </c>
      <c r="N58" s="7">
        <v>0.41899999999999998</v>
      </c>
      <c r="O58" s="7">
        <v>0.41899999999999998</v>
      </c>
      <c r="P58" s="7">
        <v>0.41799999999999998</v>
      </c>
      <c r="Q58" s="7">
        <v>0.42</v>
      </c>
      <c r="R58" s="7">
        <v>0.42</v>
      </c>
      <c r="S58" s="7">
        <v>0.41899999999999998</v>
      </c>
      <c r="T58" s="7">
        <v>0.41899999999999998</v>
      </c>
      <c r="U58" s="7">
        <v>0.41699999999999998</v>
      </c>
      <c r="V58" s="7">
        <v>0.41899999999999998</v>
      </c>
      <c r="W58" s="7">
        <v>0.41799999999999998</v>
      </c>
      <c r="X58" s="7">
        <v>0.41799999999999998</v>
      </c>
      <c r="Y58" s="7">
        <v>0.41799999999999998</v>
      </c>
      <c r="Z58" s="7">
        <v>0.41799999999999998</v>
      </c>
      <c r="AA58" s="7">
        <v>0.41799999999999998</v>
      </c>
      <c r="AB58" s="7">
        <v>0.41899999999999998</v>
      </c>
      <c r="AC58" s="7">
        <v>0.41699999999999998</v>
      </c>
      <c r="AD58" s="7">
        <v>0.42</v>
      </c>
      <c r="AE58" s="7">
        <v>0.41899999999999998</v>
      </c>
      <c r="AF58" s="7">
        <v>0.41799999999999998</v>
      </c>
      <c r="AG58" s="7">
        <v>0.41899999999999998</v>
      </c>
      <c r="AH58" s="7">
        <v>0.41799999999999998</v>
      </c>
      <c r="AI58" s="7">
        <v>0.42</v>
      </c>
      <c r="AJ58" s="7">
        <v>0.41899999999999998</v>
      </c>
      <c r="AK58" s="7">
        <v>0.42</v>
      </c>
      <c r="AL58" s="7">
        <v>0.41899999999999998</v>
      </c>
      <c r="AM58" s="7">
        <v>0.41899999999999998</v>
      </c>
      <c r="AN58" s="7">
        <v>0.41899999999999998</v>
      </c>
      <c r="AO58" s="7">
        <v>0.42</v>
      </c>
      <c r="AP58" s="7">
        <v>0.41899999999999998</v>
      </c>
      <c r="AQ58" s="7">
        <v>0.42</v>
      </c>
      <c r="AR58" s="7">
        <v>0.41899999999999998</v>
      </c>
      <c r="AS58" s="7">
        <v>0.41899999999999998</v>
      </c>
      <c r="AT58" s="7">
        <v>0.41799999999999998</v>
      </c>
      <c r="AU58" s="7">
        <v>0.41899999999999998</v>
      </c>
      <c r="AV58" s="7">
        <v>0.41899999999999998</v>
      </c>
      <c r="AW58" s="7">
        <v>0.42</v>
      </c>
      <c r="AX58" s="7">
        <v>0.41899999999999998</v>
      </c>
      <c r="AY58" s="7">
        <v>0.41899999999999998</v>
      </c>
    </row>
    <row r="59" spans="1:51" x14ac:dyDescent="0.25">
      <c r="A59" s="4" t="s">
        <v>60</v>
      </c>
      <c r="B59" s="7">
        <v>0.37</v>
      </c>
      <c r="C59" s="7">
        <v>0.371</v>
      </c>
      <c r="D59" s="7">
        <v>0.371</v>
      </c>
      <c r="E59" s="7">
        <v>0.371</v>
      </c>
      <c r="F59" s="7">
        <v>0.371</v>
      </c>
      <c r="G59" s="7">
        <v>0.371</v>
      </c>
      <c r="H59" s="7">
        <v>0.372</v>
      </c>
      <c r="I59" s="7">
        <v>0.371</v>
      </c>
      <c r="J59" s="7">
        <v>0.372</v>
      </c>
      <c r="K59" s="7">
        <v>0.371</v>
      </c>
      <c r="L59" s="7">
        <v>0.373</v>
      </c>
      <c r="M59" s="7">
        <v>0.371</v>
      </c>
      <c r="N59" s="7">
        <v>0.372</v>
      </c>
      <c r="O59" s="7">
        <v>0.371</v>
      </c>
      <c r="P59" s="7">
        <v>0.372</v>
      </c>
      <c r="Q59" s="7">
        <v>0.371</v>
      </c>
      <c r="R59" s="7">
        <v>0.372</v>
      </c>
      <c r="S59" s="7">
        <v>0.371</v>
      </c>
      <c r="T59" s="7">
        <v>0.371</v>
      </c>
      <c r="U59" s="7">
        <v>0.372</v>
      </c>
      <c r="V59" s="7">
        <v>0.372</v>
      </c>
      <c r="W59" s="7">
        <v>0.371</v>
      </c>
      <c r="X59" s="7">
        <v>0.372</v>
      </c>
      <c r="Y59" s="7">
        <v>0.371</v>
      </c>
      <c r="Z59" s="7">
        <v>0.372</v>
      </c>
      <c r="AA59" s="7">
        <v>0.371</v>
      </c>
      <c r="AB59" s="7">
        <v>0.372</v>
      </c>
      <c r="AC59" s="7">
        <v>0.37</v>
      </c>
      <c r="AD59" s="7">
        <v>0.372</v>
      </c>
      <c r="AE59" s="7">
        <v>0.371</v>
      </c>
      <c r="AF59" s="7">
        <v>0.372</v>
      </c>
      <c r="AG59" s="7">
        <v>0.371</v>
      </c>
      <c r="AH59" s="7">
        <v>0.372</v>
      </c>
      <c r="AI59" s="7">
        <v>0.372</v>
      </c>
      <c r="AJ59" s="7">
        <v>0.373</v>
      </c>
      <c r="AK59" s="7">
        <v>0.372</v>
      </c>
      <c r="AL59" s="7">
        <v>0.372</v>
      </c>
      <c r="AM59" s="7">
        <v>0.372</v>
      </c>
      <c r="AN59" s="7">
        <v>0.373</v>
      </c>
      <c r="AO59" s="7">
        <v>0.373</v>
      </c>
      <c r="AP59" s="7">
        <v>0.373</v>
      </c>
      <c r="AQ59" s="7">
        <v>0.373</v>
      </c>
      <c r="AR59" s="7">
        <v>0.373</v>
      </c>
      <c r="AS59" s="7">
        <v>0.371</v>
      </c>
      <c r="AT59" s="7">
        <v>0.374</v>
      </c>
      <c r="AU59" s="7">
        <v>0.372</v>
      </c>
      <c r="AV59" s="7">
        <v>0.374</v>
      </c>
      <c r="AW59" s="7">
        <v>0.372</v>
      </c>
      <c r="AX59" s="7">
        <v>0.373</v>
      </c>
      <c r="AY59" s="7">
        <v>0.372</v>
      </c>
    </row>
    <row r="60" spans="1:51" x14ac:dyDescent="0.25">
      <c r="A60" s="4" t="s">
        <v>61</v>
      </c>
      <c r="B60" s="7">
        <v>0.91200000000000003</v>
      </c>
      <c r="C60" s="7">
        <v>0.89700000000000002</v>
      </c>
      <c r="D60" s="7">
        <v>0.88500000000000001</v>
      </c>
      <c r="E60" s="7">
        <v>0.86599999999999999</v>
      </c>
      <c r="F60" s="7">
        <v>0.85699999999999998</v>
      </c>
      <c r="G60" s="7">
        <v>0.83799999999999997</v>
      </c>
      <c r="H60" s="7">
        <v>0.82799999999999996</v>
      </c>
      <c r="I60" s="7">
        <v>0.81699999999999995</v>
      </c>
      <c r="J60" s="7">
        <v>0.81299999999999994</v>
      </c>
      <c r="K60" s="7">
        <v>0.80400000000000005</v>
      </c>
      <c r="L60" s="7">
        <v>0.79900000000000004</v>
      </c>
      <c r="M60" s="7">
        <v>0.79300000000000004</v>
      </c>
      <c r="N60" s="7">
        <v>0.78800000000000003</v>
      </c>
      <c r="O60" s="7">
        <v>0.78100000000000003</v>
      </c>
      <c r="P60" s="7">
        <v>0.77500000000000002</v>
      </c>
      <c r="Q60" s="7">
        <v>0.76800000000000002</v>
      </c>
      <c r="R60" s="7">
        <v>0.76100000000000001</v>
      </c>
      <c r="S60" s="7">
        <v>0.753</v>
      </c>
      <c r="T60" s="7">
        <v>0.748</v>
      </c>
      <c r="U60" s="7">
        <v>0.73799999999999999</v>
      </c>
      <c r="V60" s="7">
        <v>0.73199999999999998</v>
      </c>
      <c r="W60" s="7">
        <v>0.72399999999999998</v>
      </c>
      <c r="X60" s="7">
        <v>0.71899999999999997</v>
      </c>
      <c r="Y60" s="7">
        <v>0.71</v>
      </c>
      <c r="Z60" s="7">
        <v>0.70399999999999996</v>
      </c>
      <c r="AA60" s="7">
        <v>0.69599999999999995</v>
      </c>
      <c r="AB60" s="7">
        <v>0.69199999999999995</v>
      </c>
      <c r="AC60" s="7">
        <v>0.68100000000000005</v>
      </c>
      <c r="AD60" s="7">
        <v>0.68</v>
      </c>
      <c r="AE60" s="7">
        <v>0.67</v>
      </c>
      <c r="AF60" s="7">
        <v>0.66500000000000004</v>
      </c>
      <c r="AG60" s="7">
        <v>0.65600000000000003</v>
      </c>
      <c r="AH60" s="7">
        <v>0.65400000000000003</v>
      </c>
      <c r="AI60" s="7">
        <v>0.64400000000000002</v>
      </c>
      <c r="AJ60" s="7">
        <v>0.64100000000000001</v>
      </c>
      <c r="AK60" s="7">
        <v>0.63200000000000001</v>
      </c>
      <c r="AL60" s="7">
        <v>0.628</v>
      </c>
      <c r="AM60" s="7">
        <v>0.61899999999999999</v>
      </c>
      <c r="AN60" s="7">
        <v>0.61499999999999999</v>
      </c>
      <c r="AO60" s="7">
        <v>0.60699999999999998</v>
      </c>
      <c r="AP60" s="7">
        <v>0.60399999999999998</v>
      </c>
      <c r="AQ60" s="7">
        <v>0.59499999999999997</v>
      </c>
      <c r="AR60" s="7">
        <v>0.59299999999999997</v>
      </c>
      <c r="AS60" s="7">
        <v>0.58599999999999997</v>
      </c>
      <c r="AT60" s="7">
        <v>0.58499999999999996</v>
      </c>
      <c r="AU60" s="7">
        <v>0.57699999999999996</v>
      </c>
      <c r="AV60" s="7">
        <v>0.57599999999999996</v>
      </c>
      <c r="AW60" s="7">
        <v>0.56999999999999995</v>
      </c>
      <c r="AX60" s="7">
        <v>0.56899999999999995</v>
      </c>
      <c r="AY60" s="7">
        <v>0.56399999999999995</v>
      </c>
    </row>
    <row r="61" spans="1:51" x14ac:dyDescent="0.25">
      <c r="A61" s="4" t="s">
        <v>62</v>
      </c>
      <c r="B61" s="7">
        <v>0.876</v>
      </c>
      <c r="C61" s="7">
        <v>0.877</v>
      </c>
      <c r="D61" s="7">
        <v>0.86099999999999999</v>
      </c>
      <c r="E61" s="7">
        <v>0.86299999999999999</v>
      </c>
      <c r="F61" s="7">
        <v>0.84699999999999998</v>
      </c>
      <c r="G61" s="7">
        <v>0.84799999999999998</v>
      </c>
      <c r="H61" s="7">
        <v>0.83199999999999996</v>
      </c>
      <c r="I61" s="7">
        <v>0.83399999999999996</v>
      </c>
      <c r="J61" s="7">
        <v>0.81799999999999995</v>
      </c>
      <c r="K61" s="7">
        <v>0.81699999999999995</v>
      </c>
      <c r="L61" s="7">
        <v>0.80200000000000005</v>
      </c>
      <c r="M61" s="7">
        <v>0.80200000000000005</v>
      </c>
      <c r="N61" s="7">
        <v>0.78900000000000003</v>
      </c>
      <c r="O61" s="7">
        <v>0.78600000000000003</v>
      </c>
      <c r="P61" s="7">
        <v>0.77100000000000002</v>
      </c>
      <c r="Q61" s="7">
        <v>0.77</v>
      </c>
      <c r="R61" s="7">
        <v>0.75600000000000001</v>
      </c>
      <c r="S61" s="7">
        <v>0.75600000000000001</v>
      </c>
      <c r="T61" s="7">
        <v>0.73899999999999999</v>
      </c>
      <c r="U61" s="7">
        <v>0.74</v>
      </c>
      <c r="V61" s="7">
        <v>0.72599999999999998</v>
      </c>
      <c r="W61" s="7">
        <v>0.72699999999999998</v>
      </c>
      <c r="X61" s="7">
        <v>0.71399999999999997</v>
      </c>
      <c r="Y61" s="7">
        <v>0.71699999999999997</v>
      </c>
      <c r="Z61" s="7">
        <v>0.70399999999999996</v>
      </c>
      <c r="AA61" s="7">
        <v>0.70599999999999996</v>
      </c>
      <c r="AB61" s="7">
        <v>0.69499999999999995</v>
      </c>
      <c r="AC61" s="7">
        <v>0.69499999999999995</v>
      </c>
      <c r="AD61" s="7">
        <v>0.68300000000000005</v>
      </c>
      <c r="AE61" s="7">
        <v>0.68400000000000005</v>
      </c>
      <c r="AF61" s="7">
        <v>0.67300000000000004</v>
      </c>
      <c r="AG61" s="7">
        <v>0.67</v>
      </c>
      <c r="AH61" s="7">
        <v>0.66</v>
      </c>
      <c r="AI61" s="7">
        <v>0.66</v>
      </c>
      <c r="AJ61" s="7">
        <v>0.64700000000000002</v>
      </c>
      <c r="AK61" s="7">
        <v>0.64800000000000002</v>
      </c>
      <c r="AL61" s="7">
        <v>0.63700000000000001</v>
      </c>
      <c r="AM61" s="7">
        <v>0.63500000000000001</v>
      </c>
      <c r="AN61" s="7">
        <v>0.624</v>
      </c>
      <c r="AO61" s="7">
        <v>0.625</v>
      </c>
      <c r="AP61" s="7">
        <v>0.61299999999999999</v>
      </c>
      <c r="AQ61" s="7">
        <v>0.61399999999999999</v>
      </c>
      <c r="AR61" s="7">
        <v>0.60299999999999998</v>
      </c>
      <c r="AS61" s="7">
        <v>0.60299999999999998</v>
      </c>
      <c r="AT61" s="7">
        <v>0.59299999999999997</v>
      </c>
      <c r="AU61" s="7">
        <v>0.59299999999999997</v>
      </c>
      <c r="AV61" s="7">
        <v>0.58299999999999996</v>
      </c>
      <c r="AW61" s="7">
        <v>0.58399999999999996</v>
      </c>
      <c r="AX61" s="7">
        <v>0.57199999999999995</v>
      </c>
      <c r="AY61" s="7">
        <v>0.57299999999999995</v>
      </c>
    </row>
    <row r="62" spans="1:51" x14ac:dyDescent="0.25">
      <c r="A62" s="4" t="s">
        <v>63</v>
      </c>
      <c r="B62" s="7">
        <v>0.89800000000000002</v>
      </c>
      <c r="C62" s="7">
        <v>0.88200000000000001</v>
      </c>
      <c r="D62" s="7">
        <v>0.879</v>
      </c>
      <c r="E62" s="7">
        <v>0.86199999999999999</v>
      </c>
      <c r="F62" s="7">
        <v>0.86099999999999999</v>
      </c>
      <c r="G62" s="7">
        <v>0.84499999999999997</v>
      </c>
      <c r="H62" s="7">
        <v>0.84299999999999997</v>
      </c>
      <c r="I62" s="7">
        <v>0.83099999999999996</v>
      </c>
      <c r="J62" s="7">
        <v>0.83299999999999996</v>
      </c>
      <c r="K62" s="7">
        <v>0.82099999999999995</v>
      </c>
      <c r="L62" s="7">
        <v>0.82699999999999996</v>
      </c>
      <c r="M62" s="7">
        <v>0.81100000000000005</v>
      </c>
      <c r="N62" s="7">
        <v>0.81100000000000005</v>
      </c>
      <c r="O62" s="7">
        <v>0.79600000000000004</v>
      </c>
      <c r="P62" s="7">
        <v>0.79500000000000004</v>
      </c>
      <c r="Q62" s="7">
        <v>0.78100000000000003</v>
      </c>
      <c r="R62" s="7">
        <v>0.77600000000000002</v>
      </c>
      <c r="S62" s="7">
        <v>0.76500000000000001</v>
      </c>
      <c r="T62" s="7">
        <v>0.76100000000000001</v>
      </c>
      <c r="U62" s="7">
        <v>0.747</v>
      </c>
      <c r="V62" s="7">
        <v>0.74299999999999999</v>
      </c>
      <c r="W62" s="7">
        <v>0.72799999999999998</v>
      </c>
      <c r="X62" s="7">
        <v>0.72399999999999998</v>
      </c>
      <c r="Y62" s="7">
        <v>0.71099999999999997</v>
      </c>
      <c r="Z62" s="7">
        <v>0.70599999999999996</v>
      </c>
      <c r="AA62" s="7">
        <v>0.69599999999999995</v>
      </c>
      <c r="AB62" s="7">
        <v>0.69499999999999995</v>
      </c>
      <c r="AC62" s="7">
        <v>0.67900000000000005</v>
      </c>
      <c r="AD62" s="7">
        <v>0.68</v>
      </c>
      <c r="AE62" s="7">
        <v>0.66800000000000004</v>
      </c>
      <c r="AF62" s="7">
        <v>0.66400000000000003</v>
      </c>
      <c r="AG62" s="7">
        <v>0.65200000000000002</v>
      </c>
      <c r="AH62" s="7">
        <v>0.65100000000000002</v>
      </c>
      <c r="AI62" s="7">
        <v>0.63900000000000001</v>
      </c>
      <c r="AJ62" s="7">
        <v>0.63600000000000001</v>
      </c>
      <c r="AK62" s="7">
        <v>0.625</v>
      </c>
      <c r="AL62" s="7">
        <v>0.622</v>
      </c>
      <c r="AM62" s="7">
        <v>0.61099999999999999</v>
      </c>
      <c r="AN62" s="7">
        <v>0.60799999999999998</v>
      </c>
      <c r="AO62" s="7">
        <v>0.59899999999999998</v>
      </c>
      <c r="AP62" s="7">
        <v>0.59699999999999998</v>
      </c>
      <c r="AQ62" s="7">
        <v>0.58499999999999996</v>
      </c>
      <c r="AR62" s="7">
        <v>0.58399999999999996</v>
      </c>
      <c r="AS62" s="7">
        <v>0.57299999999999995</v>
      </c>
      <c r="AT62" s="7">
        <v>0.57199999999999995</v>
      </c>
      <c r="AU62" s="7">
        <v>0.56100000000000005</v>
      </c>
      <c r="AV62" s="7">
        <v>0.55900000000000005</v>
      </c>
      <c r="AW62" s="7">
        <v>0.55000000000000004</v>
      </c>
      <c r="AX62" s="7">
        <v>0.54700000000000004</v>
      </c>
      <c r="AY62" s="7">
        <v>0.53900000000000003</v>
      </c>
    </row>
    <row r="63" spans="1:51" x14ac:dyDescent="0.25">
      <c r="A63" s="4" t="s">
        <v>64</v>
      </c>
      <c r="B63" s="7">
        <v>0.13700000000000001</v>
      </c>
      <c r="C63" s="7">
        <v>0.13700000000000001</v>
      </c>
      <c r="D63" s="7">
        <v>0.13700000000000001</v>
      </c>
      <c r="E63" s="7">
        <v>0.13700000000000001</v>
      </c>
      <c r="F63" s="7">
        <v>0.13700000000000001</v>
      </c>
      <c r="G63" s="7">
        <v>0.13700000000000001</v>
      </c>
      <c r="H63" s="7">
        <v>0.13700000000000001</v>
      </c>
      <c r="I63" s="7">
        <v>0.13700000000000001</v>
      </c>
      <c r="J63" s="7">
        <v>0.13700000000000001</v>
      </c>
      <c r="K63" s="7">
        <v>0.13700000000000001</v>
      </c>
      <c r="L63" s="7">
        <v>0.13700000000000001</v>
      </c>
      <c r="M63" s="7">
        <v>0.13700000000000001</v>
      </c>
      <c r="N63" s="7">
        <v>0.13700000000000001</v>
      </c>
      <c r="O63" s="7">
        <v>0.13700000000000001</v>
      </c>
      <c r="P63" s="7">
        <v>0.13600000000000001</v>
      </c>
      <c r="Q63" s="7">
        <v>0.13700000000000001</v>
      </c>
      <c r="R63" s="7">
        <v>0.13700000000000001</v>
      </c>
      <c r="S63" s="7">
        <v>0.13700000000000001</v>
      </c>
      <c r="T63" s="7">
        <v>0.13700000000000001</v>
      </c>
      <c r="U63" s="7">
        <v>0.13700000000000001</v>
      </c>
      <c r="V63" s="7">
        <v>0.13700000000000001</v>
      </c>
      <c r="W63" s="7">
        <v>0.13700000000000001</v>
      </c>
      <c r="X63" s="7">
        <v>0.13700000000000001</v>
      </c>
      <c r="Y63" s="7">
        <v>0.13700000000000001</v>
      </c>
      <c r="Z63" s="7">
        <v>0.13600000000000001</v>
      </c>
      <c r="AA63" s="7">
        <v>0.13700000000000001</v>
      </c>
      <c r="AB63" s="7">
        <v>0.13700000000000001</v>
      </c>
      <c r="AC63" s="7">
        <v>0.13700000000000001</v>
      </c>
      <c r="AD63" s="7">
        <v>0.13700000000000001</v>
      </c>
      <c r="AE63" s="7">
        <v>0.13700000000000001</v>
      </c>
      <c r="AF63" s="7">
        <v>0.13700000000000001</v>
      </c>
      <c r="AG63" s="7">
        <v>0.13700000000000001</v>
      </c>
      <c r="AH63" s="7">
        <v>0.13700000000000001</v>
      </c>
      <c r="AI63" s="7">
        <v>0.13700000000000001</v>
      </c>
      <c r="AJ63" s="7">
        <v>0.13700000000000001</v>
      </c>
      <c r="AK63" s="7">
        <v>0.13700000000000001</v>
      </c>
      <c r="AL63" s="7">
        <v>0.13700000000000001</v>
      </c>
      <c r="AM63" s="7">
        <v>0.13700000000000001</v>
      </c>
      <c r="AN63" s="7">
        <v>0.13700000000000001</v>
      </c>
      <c r="AO63" s="7">
        <v>0.13700000000000001</v>
      </c>
      <c r="AP63" s="7">
        <v>0.13600000000000001</v>
      </c>
      <c r="AQ63" s="7">
        <v>0.13700000000000001</v>
      </c>
      <c r="AR63" s="7">
        <v>0.13700000000000001</v>
      </c>
      <c r="AS63" s="7">
        <v>0.13700000000000001</v>
      </c>
      <c r="AT63" s="7">
        <v>0.13700000000000001</v>
      </c>
      <c r="AU63" s="7">
        <v>0.13700000000000001</v>
      </c>
      <c r="AV63" s="7">
        <v>0.13700000000000001</v>
      </c>
      <c r="AW63" s="7">
        <v>0.13700000000000001</v>
      </c>
      <c r="AX63" s="7">
        <v>0.13700000000000001</v>
      </c>
      <c r="AY63" s="7">
        <v>0.13700000000000001</v>
      </c>
    </row>
    <row r="64" spans="1:51" x14ac:dyDescent="0.25">
      <c r="A64" s="4" t="s">
        <v>65</v>
      </c>
      <c r="B64" s="7">
        <v>0.13500000000000001</v>
      </c>
      <c r="C64" s="7">
        <v>0.13500000000000001</v>
      </c>
      <c r="D64" s="7">
        <v>0.13600000000000001</v>
      </c>
      <c r="E64" s="7">
        <v>0.13500000000000001</v>
      </c>
      <c r="F64" s="7">
        <v>0.13600000000000001</v>
      </c>
      <c r="G64" s="7">
        <v>0.13500000000000001</v>
      </c>
      <c r="H64" s="7">
        <v>0.13600000000000001</v>
      </c>
      <c r="I64" s="7">
        <v>0.13500000000000001</v>
      </c>
      <c r="J64" s="7">
        <v>0.13600000000000001</v>
      </c>
      <c r="K64" s="7">
        <v>0.13500000000000001</v>
      </c>
      <c r="L64" s="7">
        <v>0.13600000000000001</v>
      </c>
      <c r="M64" s="7">
        <v>0.13500000000000001</v>
      </c>
      <c r="N64" s="7">
        <v>0.13600000000000001</v>
      </c>
      <c r="O64" s="7">
        <v>0.13500000000000001</v>
      </c>
      <c r="P64" s="7">
        <v>0.13500000000000001</v>
      </c>
      <c r="Q64" s="7">
        <v>0.13500000000000001</v>
      </c>
      <c r="R64" s="7">
        <v>0.13500000000000001</v>
      </c>
      <c r="S64" s="7">
        <v>0.13500000000000001</v>
      </c>
      <c r="T64" s="7">
        <v>0.13500000000000001</v>
      </c>
      <c r="U64" s="7">
        <v>0.13500000000000001</v>
      </c>
      <c r="V64" s="7">
        <v>0.13500000000000001</v>
      </c>
      <c r="W64" s="7">
        <v>0.13500000000000001</v>
      </c>
      <c r="X64" s="7">
        <v>0.13500000000000001</v>
      </c>
      <c r="Y64" s="7">
        <v>0.13500000000000001</v>
      </c>
      <c r="Z64" s="7">
        <v>0.13500000000000001</v>
      </c>
      <c r="AA64" s="7">
        <v>0.13500000000000001</v>
      </c>
      <c r="AB64" s="7">
        <v>0.13600000000000001</v>
      </c>
      <c r="AC64" s="7">
        <v>0.13500000000000001</v>
      </c>
      <c r="AD64" s="7">
        <v>0.13600000000000001</v>
      </c>
      <c r="AE64" s="7">
        <v>0.13500000000000001</v>
      </c>
      <c r="AF64" s="7">
        <v>0.13600000000000001</v>
      </c>
      <c r="AG64" s="7">
        <v>0.13500000000000001</v>
      </c>
      <c r="AH64" s="7">
        <v>0.13500000000000001</v>
      </c>
      <c r="AI64" s="7">
        <v>0.13500000000000001</v>
      </c>
      <c r="AJ64" s="7">
        <v>0.13500000000000001</v>
      </c>
      <c r="AK64" s="7">
        <v>0.13500000000000001</v>
      </c>
      <c r="AL64" s="7">
        <v>0.13600000000000001</v>
      </c>
      <c r="AM64" s="7">
        <v>0.13500000000000001</v>
      </c>
      <c r="AN64" s="7">
        <v>0.13600000000000001</v>
      </c>
      <c r="AO64" s="7">
        <v>0.13500000000000001</v>
      </c>
      <c r="AP64" s="7">
        <v>0.13500000000000001</v>
      </c>
      <c r="AQ64" s="7">
        <v>0.13500000000000001</v>
      </c>
      <c r="AR64" s="7">
        <v>0.13600000000000001</v>
      </c>
      <c r="AS64" s="7">
        <v>0.13500000000000001</v>
      </c>
      <c r="AT64" s="7">
        <v>0.13600000000000001</v>
      </c>
      <c r="AU64" s="7">
        <v>0.13500000000000001</v>
      </c>
      <c r="AV64" s="7">
        <v>0.13600000000000001</v>
      </c>
      <c r="AW64" s="7">
        <v>0.13500000000000001</v>
      </c>
      <c r="AX64" s="7">
        <v>0.13600000000000001</v>
      </c>
      <c r="AY64" s="7">
        <v>0.13500000000000001</v>
      </c>
    </row>
    <row r="65" spans="1:51" x14ac:dyDescent="0.25">
      <c r="A65" s="4" t="s">
        <v>66</v>
      </c>
      <c r="B65" s="7">
        <v>0.50700000000000001</v>
      </c>
      <c r="C65" s="7">
        <v>0.51</v>
      </c>
      <c r="D65" s="7">
        <v>0.50900000000000001</v>
      </c>
      <c r="E65" s="7">
        <v>0.51100000000000001</v>
      </c>
      <c r="F65" s="7">
        <v>0.51100000000000001</v>
      </c>
      <c r="G65" s="7">
        <v>0.51200000000000001</v>
      </c>
      <c r="H65" s="7">
        <v>0.51100000000000001</v>
      </c>
      <c r="I65" s="7">
        <v>0.51100000000000001</v>
      </c>
      <c r="J65" s="7">
        <v>0.51200000000000001</v>
      </c>
      <c r="K65" s="7">
        <v>0.51100000000000001</v>
      </c>
      <c r="L65" s="7">
        <v>0.51100000000000001</v>
      </c>
      <c r="M65" s="7">
        <v>0.51200000000000001</v>
      </c>
      <c r="N65" s="7">
        <v>0.51100000000000001</v>
      </c>
      <c r="O65" s="7">
        <v>0.51200000000000001</v>
      </c>
      <c r="P65" s="7">
        <v>0.51</v>
      </c>
      <c r="Q65" s="7">
        <v>0.51100000000000001</v>
      </c>
      <c r="R65" s="7">
        <v>0.50900000000000001</v>
      </c>
      <c r="S65" s="7">
        <v>0.51200000000000001</v>
      </c>
      <c r="T65" s="7">
        <v>0.51100000000000001</v>
      </c>
      <c r="U65" s="7">
        <v>0.51200000000000001</v>
      </c>
      <c r="V65" s="7">
        <v>0.51</v>
      </c>
      <c r="W65" s="7">
        <v>0.51200000000000001</v>
      </c>
      <c r="X65" s="7">
        <v>0.50800000000000001</v>
      </c>
      <c r="Y65" s="7">
        <v>0.51200000000000001</v>
      </c>
      <c r="Z65" s="7">
        <v>0.50800000000000001</v>
      </c>
      <c r="AA65" s="7">
        <v>0.51200000000000001</v>
      </c>
      <c r="AB65" s="7">
        <v>0.50900000000000001</v>
      </c>
      <c r="AC65" s="7">
        <v>0.51200000000000001</v>
      </c>
      <c r="AD65" s="7">
        <v>0.50900000000000001</v>
      </c>
      <c r="AE65" s="7">
        <v>0.51100000000000001</v>
      </c>
      <c r="AF65" s="7">
        <v>0.50800000000000001</v>
      </c>
      <c r="AG65" s="7">
        <v>0.51100000000000001</v>
      </c>
      <c r="AH65" s="7">
        <v>0.50900000000000001</v>
      </c>
      <c r="AI65" s="7">
        <v>0.51200000000000001</v>
      </c>
      <c r="AJ65" s="7">
        <v>0.50800000000000001</v>
      </c>
      <c r="AK65" s="7">
        <v>0.51100000000000001</v>
      </c>
      <c r="AL65" s="7">
        <v>0.50900000000000001</v>
      </c>
      <c r="AM65" s="7">
        <v>0.51200000000000001</v>
      </c>
      <c r="AN65" s="7">
        <v>0.51</v>
      </c>
      <c r="AO65" s="7">
        <v>0.51100000000000001</v>
      </c>
      <c r="AP65" s="7">
        <v>0.51</v>
      </c>
      <c r="AQ65" s="7">
        <v>0.51100000000000001</v>
      </c>
      <c r="AR65" s="7">
        <v>0.51</v>
      </c>
      <c r="AS65" s="7">
        <v>0.51200000000000001</v>
      </c>
      <c r="AT65" s="7">
        <v>0.51</v>
      </c>
      <c r="AU65" s="7">
        <v>0.51100000000000001</v>
      </c>
      <c r="AV65" s="7">
        <v>0.50800000000000001</v>
      </c>
      <c r="AW65" s="7">
        <v>0.51100000000000001</v>
      </c>
      <c r="AX65" s="7">
        <v>0.50800000000000001</v>
      </c>
      <c r="AY65" s="7">
        <v>0.51200000000000001</v>
      </c>
    </row>
    <row r="66" spans="1:51" x14ac:dyDescent="0.25">
      <c r="A66" s="4" t="s">
        <v>67</v>
      </c>
      <c r="B66" s="7">
        <v>0.51100000000000001</v>
      </c>
      <c r="C66" s="7">
        <v>0.51400000000000001</v>
      </c>
      <c r="D66" s="7">
        <v>0.51500000000000001</v>
      </c>
      <c r="E66" s="7">
        <v>0.51600000000000001</v>
      </c>
      <c r="F66" s="7">
        <v>0.51600000000000001</v>
      </c>
      <c r="G66" s="7">
        <v>0.51700000000000002</v>
      </c>
      <c r="H66" s="7">
        <v>0.51600000000000001</v>
      </c>
      <c r="I66" s="7">
        <v>0.51900000000000002</v>
      </c>
      <c r="J66" s="7">
        <v>0.51800000000000002</v>
      </c>
      <c r="K66" s="7">
        <v>0.51800000000000002</v>
      </c>
      <c r="L66" s="7">
        <v>0.51600000000000001</v>
      </c>
      <c r="M66" s="7">
        <v>0.51900000000000002</v>
      </c>
      <c r="N66" s="7">
        <v>0.51800000000000002</v>
      </c>
      <c r="O66" s="7">
        <v>0.51800000000000002</v>
      </c>
      <c r="P66" s="7">
        <v>0.51700000000000002</v>
      </c>
      <c r="Q66" s="7">
        <v>0.51900000000000002</v>
      </c>
      <c r="R66" s="7">
        <v>0.51900000000000002</v>
      </c>
      <c r="S66" s="7">
        <v>0.51800000000000002</v>
      </c>
      <c r="T66" s="7">
        <v>0.51800000000000002</v>
      </c>
      <c r="U66" s="7">
        <v>0.51600000000000001</v>
      </c>
      <c r="V66" s="7">
        <v>0.51800000000000002</v>
      </c>
      <c r="W66" s="7">
        <v>0.51700000000000002</v>
      </c>
      <c r="X66" s="7">
        <v>0.51700000000000002</v>
      </c>
      <c r="Y66" s="7">
        <v>0.51700000000000002</v>
      </c>
      <c r="Z66" s="7">
        <v>0.51800000000000002</v>
      </c>
      <c r="AA66" s="7">
        <v>0.51700000000000002</v>
      </c>
      <c r="AB66" s="7">
        <v>0.51900000000000002</v>
      </c>
      <c r="AC66" s="7">
        <v>0.51500000000000001</v>
      </c>
      <c r="AD66" s="7">
        <v>0.51900000000000002</v>
      </c>
      <c r="AE66" s="7">
        <v>0.51700000000000002</v>
      </c>
      <c r="AF66" s="7">
        <v>0.51700000000000002</v>
      </c>
      <c r="AG66" s="7">
        <v>0.51700000000000002</v>
      </c>
      <c r="AH66" s="7">
        <v>0.51700000000000002</v>
      </c>
      <c r="AI66" s="7">
        <v>0.51900000000000002</v>
      </c>
      <c r="AJ66" s="7">
        <v>0.51700000000000002</v>
      </c>
      <c r="AK66" s="7">
        <v>0.52</v>
      </c>
      <c r="AL66" s="7">
        <v>0.51900000000000002</v>
      </c>
      <c r="AM66" s="7">
        <v>0.51800000000000002</v>
      </c>
      <c r="AN66" s="7">
        <v>0.51800000000000002</v>
      </c>
      <c r="AO66" s="7">
        <v>0.51900000000000002</v>
      </c>
      <c r="AP66" s="7">
        <v>0.51800000000000002</v>
      </c>
      <c r="AQ66" s="7">
        <v>0.51900000000000002</v>
      </c>
      <c r="AR66" s="7">
        <v>0.51700000000000002</v>
      </c>
      <c r="AS66" s="7">
        <v>0.51800000000000002</v>
      </c>
      <c r="AT66" s="7">
        <v>0.51700000000000002</v>
      </c>
      <c r="AU66" s="7">
        <v>0.51900000000000002</v>
      </c>
      <c r="AV66" s="7">
        <v>0.51800000000000002</v>
      </c>
      <c r="AW66" s="7">
        <v>0.52</v>
      </c>
      <c r="AX66" s="7">
        <v>0.51900000000000002</v>
      </c>
      <c r="AY66" s="7">
        <v>0.51800000000000002</v>
      </c>
    </row>
    <row r="67" spans="1:51" x14ac:dyDescent="0.25">
      <c r="A67" s="4" t="s">
        <v>68</v>
      </c>
      <c r="B67" s="7">
        <v>0.504</v>
      </c>
      <c r="C67" s="7">
        <v>0.50600000000000001</v>
      </c>
      <c r="D67" s="7">
        <v>0.50600000000000001</v>
      </c>
      <c r="E67" s="7">
        <v>0.50600000000000001</v>
      </c>
      <c r="F67" s="7">
        <v>0.50600000000000001</v>
      </c>
      <c r="G67" s="7">
        <v>0.50700000000000001</v>
      </c>
      <c r="H67" s="7">
        <v>0.50900000000000001</v>
      </c>
      <c r="I67" s="7">
        <v>0.50800000000000001</v>
      </c>
      <c r="J67" s="7">
        <v>0.50800000000000001</v>
      </c>
      <c r="K67" s="7">
        <v>0.50700000000000001</v>
      </c>
      <c r="L67" s="7">
        <v>0.50900000000000001</v>
      </c>
      <c r="M67" s="7">
        <v>0.50700000000000001</v>
      </c>
      <c r="N67" s="7">
        <v>0.51</v>
      </c>
      <c r="O67" s="7">
        <v>0.50700000000000001</v>
      </c>
      <c r="P67" s="7">
        <v>0.50900000000000001</v>
      </c>
      <c r="Q67" s="7">
        <v>0.50700000000000001</v>
      </c>
      <c r="R67" s="7">
        <v>0.50900000000000001</v>
      </c>
      <c r="S67" s="7">
        <v>0.50600000000000001</v>
      </c>
      <c r="T67" s="7">
        <v>0.50800000000000001</v>
      </c>
      <c r="U67" s="7">
        <v>0.50800000000000001</v>
      </c>
      <c r="V67" s="7">
        <v>0.50900000000000001</v>
      </c>
      <c r="W67" s="7">
        <v>0.50700000000000001</v>
      </c>
      <c r="X67" s="7">
        <v>0.50900000000000001</v>
      </c>
      <c r="Y67" s="7">
        <v>0.50700000000000001</v>
      </c>
      <c r="Z67" s="7">
        <v>0.50800000000000001</v>
      </c>
      <c r="AA67" s="7">
        <v>0.50600000000000001</v>
      </c>
      <c r="AB67" s="7">
        <v>0.50800000000000001</v>
      </c>
      <c r="AC67" s="7">
        <v>0.50700000000000001</v>
      </c>
      <c r="AD67" s="7">
        <v>0.50900000000000001</v>
      </c>
      <c r="AE67" s="7">
        <v>0.50700000000000001</v>
      </c>
      <c r="AF67" s="7">
        <v>0.50900000000000001</v>
      </c>
      <c r="AG67" s="7">
        <v>0.50700000000000001</v>
      </c>
      <c r="AH67" s="7">
        <v>0.50800000000000001</v>
      </c>
      <c r="AI67" s="7">
        <v>0.50800000000000001</v>
      </c>
      <c r="AJ67" s="7">
        <v>0.51</v>
      </c>
      <c r="AK67" s="7">
        <v>0.50800000000000001</v>
      </c>
      <c r="AL67" s="7">
        <v>0.50800000000000001</v>
      </c>
      <c r="AM67" s="7">
        <v>0.50800000000000001</v>
      </c>
      <c r="AN67" s="7">
        <v>0.51</v>
      </c>
      <c r="AO67" s="7">
        <v>0.50900000000000001</v>
      </c>
      <c r="AP67" s="7">
        <v>0.51100000000000001</v>
      </c>
      <c r="AQ67" s="7">
        <v>0.50900000000000001</v>
      </c>
      <c r="AR67" s="7">
        <v>0.50900000000000001</v>
      </c>
      <c r="AS67" s="7">
        <v>0.50900000000000001</v>
      </c>
      <c r="AT67" s="7">
        <v>0.51100000000000001</v>
      </c>
      <c r="AU67" s="7">
        <v>0.50900000000000001</v>
      </c>
      <c r="AV67" s="7">
        <v>0.51100000000000001</v>
      </c>
      <c r="AW67" s="7">
        <v>0.50900000000000001</v>
      </c>
      <c r="AX67" s="7">
        <v>0.50900000000000001</v>
      </c>
      <c r="AY67" s="7">
        <v>0.50900000000000001</v>
      </c>
    </row>
    <row r="68" spans="1:51" x14ac:dyDescent="0.25">
      <c r="A68" s="4" t="s">
        <v>69</v>
      </c>
      <c r="B68" s="7">
        <v>0.84</v>
      </c>
      <c r="C68" s="7">
        <v>0.82399999999999995</v>
      </c>
      <c r="D68" s="7">
        <v>0.82199999999999995</v>
      </c>
      <c r="E68" s="7">
        <v>0.80700000000000005</v>
      </c>
      <c r="F68" s="7">
        <v>0.80900000000000005</v>
      </c>
      <c r="G68" s="7">
        <v>0.79400000000000004</v>
      </c>
      <c r="H68" s="7">
        <v>0.79900000000000004</v>
      </c>
      <c r="I68" s="7">
        <v>0.79200000000000004</v>
      </c>
      <c r="J68" s="7">
        <v>0.79900000000000004</v>
      </c>
      <c r="K68" s="7">
        <v>0.79</v>
      </c>
      <c r="L68" s="7">
        <v>0.79200000000000004</v>
      </c>
      <c r="M68" s="7">
        <v>0.78300000000000003</v>
      </c>
      <c r="N68" s="7">
        <v>0.78400000000000003</v>
      </c>
      <c r="O68" s="7">
        <v>0.77200000000000002</v>
      </c>
      <c r="P68" s="7">
        <v>0.77200000000000002</v>
      </c>
      <c r="Q68" s="7">
        <v>0.75900000000000001</v>
      </c>
      <c r="R68" s="7">
        <v>0.75700000000000001</v>
      </c>
      <c r="S68" s="7">
        <v>0.74399999999999999</v>
      </c>
      <c r="T68" s="7">
        <v>0.746</v>
      </c>
      <c r="U68" s="7">
        <v>0.73099999999999998</v>
      </c>
      <c r="V68" s="7">
        <v>0.73099999999999998</v>
      </c>
      <c r="W68" s="7">
        <v>0.72</v>
      </c>
      <c r="X68" s="7">
        <v>0.72</v>
      </c>
      <c r="Y68" s="7">
        <v>0.70799999999999996</v>
      </c>
      <c r="Z68" s="7">
        <v>0.70799999999999996</v>
      </c>
      <c r="AA68" s="7">
        <v>0.69699999999999995</v>
      </c>
      <c r="AB68" s="7">
        <v>0.69799999999999995</v>
      </c>
      <c r="AC68" s="7">
        <v>0.68500000000000005</v>
      </c>
      <c r="AD68" s="7">
        <v>0.68700000000000006</v>
      </c>
      <c r="AE68" s="7">
        <v>0.67500000000000004</v>
      </c>
      <c r="AF68" s="7">
        <v>0.67500000000000004</v>
      </c>
      <c r="AG68" s="7">
        <v>0.66300000000000003</v>
      </c>
      <c r="AH68" s="7">
        <v>0.66500000000000004</v>
      </c>
      <c r="AI68" s="7">
        <v>0.65200000000000002</v>
      </c>
      <c r="AJ68" s="7">
        <v>0.65300000000000002</v>
      </c>
      <c r="AK68" s="7">
        <v>0.64300000000000002</v>
      </c>
      <c r="AL68" s="7">
        <v>0.64300000000000002</v>
      </c>
      <c r="AM68" s="7">
        <v>0.63300000000000001</v>
      </c>
      <c r="AN68" s="7">
        <v>0.63300000000000001</v>
      </c>
      <c r="AO68" s="7">
        <v>0.624</v>
      </c>
      <c r="AP68" s="7">
        <v>0.626</v>
      </c>
      <c r="AQ68" s="7">
        <v>0.61599999999999999</v>
      </c>
      <c r="AR68" s="7">
        <v>0.61699999999999999</v>
      </c>
      <c r="AS68" s="7">
        <v>0.61</v>
      </c>
      <c r="AT68" s="7">
        <v>0.61299999999999999</v>
      </c>
      <c r="AU68" s="7">
        <v>0.60399999999999998</v>
      </c>
      <c r="AV68" s="7">
        <v>0.60499999999999998</v>
      </c>
      <c r="AW68" s="7">
        <v>0.59599999999999997</v>
      </c>
      <c r="AX68" s="7">
        <v>0.59799999999999998</v>
      </c>
      <c r="AY68" s="7">
        <v>0.58899999999999997</v>
      </c>
    </row>
    <row r="69" spans="1:51" x14ac:dyDescent="0.25">
      <c r="A69" s="4" t="s">
        <v>70</v>
      </c>
      <c r="B69" s="7">
        <v>0.96599999999999997</v>
      </c>
      <c r="C69" s="7">
        <v>0.96499999999999997</v>
      </c>
      <c r="D69" s="7">
        <v>0.94</v>
      </c>
      <c r="E69" s="7">
        <v>0.94299999999999995</v>
      </c>
      <c r="F69" s="7">
        <v>0.91800000000000004</v>
      </c>
      <c r="G69" s="7">
        <v>0.92100000000000004</v>
      </c>
      <c r="H69" s="7">
        <v>0.89600000000000002</v>
      </c>
      <c r="I69" s="7">
        <v>0.89900000000000002</v>
      </c>
      <c r="J69" s="7">
        <v>0.878</v>
      </c>
      <c r="K69" s="7">
        <v>0.876</v>
      </c>
      <c r="L69" s="7">
        <v>0.85699999999999998</v>
      </c>
      <c r="M69" s="7">
        <v>0.85799999999999998</v>
      </c>
      <c r="N69" s="7">
        <v>0.84099999999999997</v>
      </c>
      <c r="O69" s="7">
        <v>0.83799999999999997</v>
      </c>
      <c r="P69" s="7">
        <v>0.81899999999999995</v>
      </c>
      <c r="Q69" s="7">
        <v>0.81899999999999995</v>
      </c>
      <c r="R69" s="7">
        <v>0.80100000000000005</v>
      </c>
      <c r="S69" s="7">
        <v>0.80200000000000005</v>
      </c>
      <c r="T69" s="7">
        <v>0.78400000000000003</v>
      </c>
      <c r="U69" s="7">
        <v>0.78500000000000003</v>
      </c>
      <c r="V69" s="7">
        <v>0.76800000000000002</v>
      </c>
      <c r="W69" s="7">
        <v>0.76900000000000002</v>
      </c>
      <c r="X69" s="7">
        <v>0.754</v>
      </c>
      <c r="Y69" s="7">
        <v>0.755</v>
      </c>
      <c r="Z69" s="7">
        <v>0.74</v>
      </c>
      <c r="AA69" s="7">
        <v>0.74099999999999999</v>
      </c>
      <c r="AB69" s="7">
        <v>0.72699999999999998</v>
      </c>
      <c r="AC69" s="7">
        <v>0.72799999999999998</v>
      </c>
      <c r="AD69" s="7">
        <v>0.71399999999999997</v>
      </c>
      <c r="AE69" s="7">
        <v>0.71499999999999997</v>
      </c>
      <c r="AF69" s="7">
        <v>0.70399999999999996</v>
      </c>
      <c r="AG69" s="7">
        <v>0.70099999999999996</v>
      </c>
      <c r="AH69" s="7">
        <v>0.68899999999999995</v>
      </c>
      <c r="AI69" s="7">
        <v>0.69</v>
      </c>
      <c r="AJ69" s="7">
        <v>0.67300000000000004</v>
      </c>
      <c r="AK69" s="7">
        <v>0.67700000000000005</v>
      </c>
      <c r="AL69" s="7">
        <v>0.66400000000000003</v>
      </c>
      <c r="AM69" s="7">
        <v>0.66400000000000003</v>
      </c>
      <c r="AN69" s="7">
        <v>0.65100000000000002</v>
      </c>
      <c r="AO69" s="7">
        <v>0.65400000000000003</v>
      </c>
      <c r="AP69" s="7">
        <v>0.64100000000000001</v>
      </c>
      <c r="AQ69" s="7">
        <v>0.64500000000000002</v>
      </c>
      <c r="AR69" s="7">
        <v>0.63300000000000001</v>
      </c>
      <c r="AS69" s="7">
        <v>0.63600000000000001</v>
      </c>
      <c r="AT69" s="7">
        <v>0.624</v>
      </c>
      <c r="AU69" s="7">
        <v>0.627</v>
      </c>
      <c r="AV69" s="7">
        <v>0.61599999999999999</v>
      </c>
      <c r="AW69" s="7">
        <v>0.61899999999999999</v>
      </c>
      <c r="AX69" s="7">
        <v>0.60699999999999998</v>
      </c>
      <c r="AY69" s="7">
        <v>0.61099999999999999</v>
      </c>
    </row>
    <row r="70" spans="1:51" x14ac:dyDescent="0.25">
      <c r="A70" s="4" t="s">
        <v>71</v>
      </c>
      <c r="B70" s="7">
        <v>0.85699999999999998</v>
      </c>
      <c r="C70" s="7">
        <v>0.84199999999999997</v>
      </c>
      <c r="D70" s="7">
        <v>0.84099999999999997</v>
      </c>
      <c r="E70" s="7">
        <v>0.82899999999999996</v>
      </c>
      <c r="F70" s="7">
        <v>0.83599999999999997</v>
      </c>
      <c r="G70" s="7">
        <v>0.82699999999999996</v>
      </c>
      <c r="H70" s="7">
        <v>0.83599999999999997</v>
      </c>
      <c r="I70" s="7">
        <v>0.82799999999999996</v>
      </c>
      <c r="J70" s="7">
        <v>0.83599999999999997</v>
      </c>
      <c r="K70" s="7">
        <v>0.82499999999999996</v>
      </c>
      <c r="L70" s="7">
        <v>0.83599999999999997</v>
      </c>
      <c r="M70" s="7">
        <v>0.81899999999999995</v>
      </c>
      <c r="N70" s="7">
        <v>0.82299999999999995</v>
      </c>
      <c r="O70" s="7">
        <v>0.80800000000000005</v>
      </c>
      <c r="P70" s="7">
        <v>0.81100000000000005</v>
      </c>
      <c r="Q70" s="7">
        <v>0.79600000000000004</v>
      </c>
      <c r="R70" s="7">
        <v>0.79300000000000004</v>
      </c>
      <c r="S70" s="7">
        <v>0.78100000000000003</v>
      </c>
      <c r="T70" s="7">
        <v>0.78200000000000003</v>
      </c>
      <c r="U70" s="7">
        <v>0.76600000000000001</v>
      </c>
      <c r="V70" s="7">
        <v>0.76500000000000001</v>
      </c>
      <c r="W70" s="7">
        <v>0.751</v>
      </c>
      <c r="X70" s="7">
        <v>0.749</v>
      </c>
      <c r="Y70" s="7">
        <v>0.73599999999999999</v>
      </c>
      <c r="Z70" s="7">
        <v>0.73299999999999998</v>
      </c>
      <c r="AA70" s="7">
        <v>0.72099999999999997</v>
      </c>
      <c r="AB70" s="7">
        <v>0.72299999999999998</v>
      </c>
      <c r="AC70" s="7">
        <v>0.70599999999999996</v>
      </c>
      <c r="AD70" s="7">
        <v>0.70799999999999996</v>
      </c>
      <c r="AE70" s="7">
        <v>0.69399999999999995</v>
      </c>
      <c r="AF70" s="7">
        <v>0.69399999999999995</v>
      </c>
      <c r="AG70" s="7">
        <v>0.68100000000000005</v>
      </c>
      <c r="AH70" s="7">
        <v>0.68300000000000005</v>
      </c>
      <c r="AI70" s="7">
        <v>0.67</v>
      </c>
      <c r="AJ70" s="7">
        <v>0.67</v>
      </c>
      <c r="AK70" s="7">
        <v>0.65900000000000003</v>
      </c>
      <c r="AL70" s="7">
        <v>0.65900000000000003</v>
      </c>
      <c r="AM70" s="7">
        <v>0.64800000000000002</v>
      </c>
      <c r="AN70" s="7">
        <v>0.64800000000000002</v>
      </c>
      <c r="AO70" s="7">
        <v>0.63800000000000001</v>
      </c>
      <c r="AP70" s="7">
        <v>0.64100000000000001</v>
      </c>
      <c r="AQ70" s="7">
        <v>0.628</v>
      </c>
      <c r="AR70" s="7">
        <v>0.63100000000000001</v>
      </c>
      <c r="AS70" s="7">
        <v>0.62</v>
      </c>
      <c r="AT70" s="7">
        <v>0.623</v>
      </c>
      <c r="AU70" s="7">
        <v>0.61299999999999999</v>
      </c>
      <c r="AV70" s="7">
        <v>0.61299999999999999</v>
      </c>
      <c r="AW70" s="7">
        <v>0.60499999999999998</v>
      </c>
      <c r="AX70" s="7">
        <v>0.60499999999999998</v>
      </c>
      <c r="AY70" s="7">
        <v>0.59699999999999998</v>
      </c>
    </row>
    <row r="71" spans="1:51" x14ac:dyDescent="0.25">
      <c r="A71" s="4" t="s">
        <v>72</v>
      </c>
      <c r="B71" s="7">
        <v>0.13100000000000001</v>
      </c>
      <c r="C71" s="7">
        <v>0.13100000000000001</v>
      </c>
      <c r="D71" s="7">
        <v>0.13100000000000001</v>
      </c>
      <c r="E71" s="7">
        <v>0.13100000000000001</v>
      </c>
      <c r="F71" s="7">
        <v>0.13100000000000001</v>
      </c>
      <c r="G71" s="7">
        <v>0.13100000000000001</v>
      </c>
      <c r="H71" s="7">
        <v>0.13100000000000001</v>
      </c>
      <c r="I71" s="7">
        <v>0.13100000000000001</v>
      </c>
      <c r="J71" s="7">
        <v>0.13100000000000001</v>
      </c>
      <c r="K71" s="7">
        <v>0.13100000000000001</v>
      </c>
      <c r="L71" s="7">
        <v>0.13100000000000001</v>
      </c>
      <c r="M71" s="7">
        <v>0.13100000000000001</v>
      </c>
      <c r="N71" s="7">
        <v>0.13100000000000001</v>
      </c>
      <c r="O71" s="7">
        <v>0.13100000000000001</v>
      </c>
      <c r="P71" s="7">
        <v>0.13100000000000001</v>
      </c>
      <c r="Q71" s="7">
        <v>0.13100000000000001</v>
      </c>
      <c r="R71" s="7">
        <v>0.13100000000000001</v>
      </c>
      <c r="S71" s="7">
        <v>0.13100000000000001</v>
      </c>
      <c r="T71" s="7">
        <v>0.13100000000000001</v>
      </c>
      <c r="U71" s="7">
        <v>0.13100000000000001</v>
      </c>
      <c r="V71" s="7">
        <v>0.13100000000000001</v>
      </c>
      <c r="W71" s="7">
        <v>0.13100000000000001</v>
      </c>
      <c r="X71" s="7">
        <v>0.13100000000000001</v>
      </c>
      <c r="Y71" s="7">
        <v>0.13100000000000001</v>
      </c>
      <c r="Z71" s="7">
        <v>0.13100000000000001</v>
      </c>
      <c r="AA71" s="7">
        <v>0.13100000000000001</v>
      </c>
      <c r="AB71" s="7">
        <v>0.13100000000000001</v>
      </c>
      <c r="AC71" s="7">
        <v>0.13100000000000001</v>
      </c>
      <c r="AD71" s="7">
        <v>0.13100000000000001</v>
      </c>
      <c r="AE71" s="7">
        <v>0.13100000000000001</v>
      </c>
      <c r="AF71" s="7">
        <v>0.13100000000000001</v>
      </c>
      <c r="AG71" s="7">
        <v>0.13100000000000001</v>
      </c>
      <c r="AH71" s="7">
        <v>0.13100000000000001</v>
      </c>
      <c r="AI71" s="7">
        <v>0.13100000000000001</v>
      </c>
      <c r="AJ71" s="7">
        <v>0.13100000000000001</v>
      </c>
      <c r="AK71" s="7">
        <v>0.13100000000000001</v>
      </c>
      <c r="AL71" s="7">
        <v>0.13100000000000001</v>
      </c>
      <c r="AM71" s="7">
        <v>0.13100000000000001</v>
      </c>
      <c r="AN71" s="7">
        <v>0.13100000000000001</v>
      </c>
      <c r="AO71" s="7">
        <v>0.13100000000000001</v>
      </c>
      <c r="AP71" s="7">
        <v>0.13100000000000001</v>
      </c>
      <c r="AQ71" s="7">
        <v>0.13100000000000001</v>
      </c>
      <c r="AR71" s="7">
        <v>0.13100000000000001</v>
      </c>
      <c r="AS71" s="7">
        <v>0.13100000000000001</v>
      </c>
      <c r="AT71" s="7">
        <v>0.13100000000000001</v>
      </c>
      <c r="AU71" s="7">
        <v>0.13100000000000001</v>
      </c>
      <c r="AV71" s="7">
        <v>0.13100000000000001</v>
      </c>
      <c r="AW71" s="7">
        <v>0.13100000000000001</v>
      </c>
      <c r="AX71" s="7">
        <v>0.13100000000000001</v>
      </c>
      <c r="AY71" s="7">
        <v>0.13100000000000001</v>
      </c>
    </row>
    <row r="72" spans="1:51" x14ac:dyDescent="0.25">
      <c r="A72" s="4" t="s">
        <v>73</v>
      </c>
      <c r="B72" s="7">
        <v>0.13100000000000001</v>
      </c>
      <c r="C72" s="7">
        <v>0.13100000000000001</v>
      </c>
      <c r="D72" s="7">
        <v>0.13100000000000001</v>
      </c>
      <c r="E72" s="7">
        <v>0.13</v>
      </c>
      <c r="F72" s="7">
        <v>0.13100000000000001</v>
      </c>
      <c r="G72" s="7">
        <v>0.13100000000000001</v>
      </c>
      <c r="H72" s="7">
        <v>0.13100000000000001</v>
      </c>
      <c r="I72" s="7">
        <v>0.13100000000000001</v>
      </c>
      <c r="J72" s="7">
        <v>0.13100000000000001</v>
      </c>
      <c r="K72" s="7">
        <v>0.13100000000000001</v>
      </c>
      <c r="L72" s="7">
        <v>0.13100000000000001</v>
      </c>
      <c r="M72" s="7">
        <v>0.13</v>
      </c>
      <c r="N72" s="7">
        <v>0.13100000000000001</v>
      </c>
      <c r="O72" s="7">
        <v>0.13</v>
      </c>
      <c r="P72" s="7">
        <v>0.13200000000000001</v>
      </c>
      <c r="Q72" s="7">
        <v>0.13</v>
      </c>
      <c r="R72" s="7">
        <v>0.13100000000000001</v>
      </c>
      <c r="S72" s="7">
        <v>0.13100000000000001</v>
      </c>
      <c r="T72" s="7">
        <v>0.13200000000000001</v>
      </c>
      <c r="U72" s="7">
        <v>0.13100000000000001</v>
      </c>
      <c r="V72" s="7">
        <v>0.13200000000000001</v>
      </c>
      <c r="W72" s="7">
        <v>0.13100000000000001</v>
      </c>
      <c r="X72" s="7">
        <v>0.13100000000000001</v>
      </c>
      <c r="Y72" s="7">
        <v>0.13100000000000001</v>
      </c>
      <c r="Z72" s="7">
        <v>0.13200000000000001</v>
      </c>
      <c r="AA72" s="7">
        <v>0.13</v>
      </c>
      <c r="AB72" s="7">
        <v>0.13200000000000001</v>
      </c>
      <c r="AC72" s="7">
        <v>0.13100000000000001</v>
      </c>
      <c r="AD72" s="7">
        <v>0.13200000000000001</v>
      </c>
      <c r="AE72" s="7">
        <v>0.13100000000000001</v>
      </c>
      <c r="AF72" s="7">
        <v>0.13200000000000001</v>
      </c>
      <c r="AG72" s="7">
        <v>0.13100000000000001</v>
      </c>
      <c r="AH72" s="7">
        <v>0.13200000000000001</v>
      </c>
      <c r="AI72" s="7">
        <v>0.13100000000000001</v>
      </c>
      <c r="AJ72" s="7">
        <v>0.13100000000000001</v>
      </c>
      <c r="AK72" s="7">
        <v>0.13100000000000001</v>
      </c>
      <c r="AL72" s="7">
        <v>0.13200000000000001</v>
      </c>
      <c r="AM72" s="7">
        <v>0.13100000000000001</v>
      </c>
      <c r="AN72" s="7">
        <v>0.13200000000000001</v>
      </c>
      <c r="AO72" s="7">
        <v>0.13100000000000001</v>
      </c>
      <c r="AP72" s="7">
        <v>0.13200000000000001</v>
      </c>
      <c r="AQ72" s="7">
        <v>0.13</v>
      </c>
      <c r="AR72" s="7">
        <v>0.13200000000000001</v>
      </c>
      <c r="AS72" s="7">
        <v>0.13</v>
      </c>
      <c r="AT72" s="7">
        <v>0.13200000000000001</v>
      </c>
      <c r="AU72" s="7">
        <v>0.13100000000000001</v>
      </c>
      <c r="AV72" s="7">
        <v>0.13200000000000001</v>
      </c>
      <c r="AW72" s="7">
        <v>0.13100000000000001</v>
      </c>
      <c r="AX72" s="7">
        <v>0.13200000000000001</v>
      </c>
      <c r="AY72" s="7">
        <v>0.13100000000000001</v>
      </c>
    </row>
    <row r="73" spans="1:51" x14ac:dyDescent="0.25">
      <c r="A73" s="4" t="s">
        <v>74</v>
      </c>
      <c r="B73" s="7">
        <v>0.58799999999999997</v>
      </c>
      <c r="C73" s="7">
        <v>0.59099999999999997</v>
      </c>
      <c r="D73" s="7">
        <v>0.59199999999999997</v>
      </c>
      <c r="E73" s="7">
        <v>0.59099999999999997</v>
      </c>
      <c r="F73" s="7">
        <v>0.59299999999999997</v>
      </c>
      <c r="G73" s="7">
        <v>0.59</v>
      </c>
      <c r="H73" s="7">
        <v>0.59</v>
      </c>
      <c r="I73" s="7">
        <v>0.59199999999999997</v>
      </c>
      <c r="J73" s="7">
        <v>0.58899999999999997</v>
      </c>
      <c r="K73" s="7">
        <v>0.59099999999999997</v>
      </c>
      <c r="L73" s="7">
        <v>0.59199999999999997</v>
      </c>
      <c r="M73" s="7">
        <v>0.59199999999999997</v>
      </c>
      <c r="N73" s="7">
        <v>0.59099999999999997</v>
      </c>
      <c r="O73" s="7">
        <v>0.59099999999999997</v>
      </c>
      <c r="P73" s="7">
        <v>0.59099999999999997</v>
      </c>
      <c r="Q73" s="7">
        <v>0.59199999999999997</v>
      </c>
      <c r="R73" s="7">
        <v>0.59</v>
      </c>
      <c r="S73" s="7">
        <v>0.59099999999999997</v>
      </c>
      <c r="T73" s="7">
        <v>0.59299999999999997</v>
      </c>
      <c r="U73" s="7">
        <v>0.59</v>
      </c>
      <c r="V73" s="7">
        <v>0.59099999999999997</v>
      </c>
      <c r="W73" s="7">
        <v>0.59099999999999997</v>
      </c>
      <c r="X73" s="7">
        <v>0.59199999999999997</v>
      </c>
      <c r="Y73" s="7">
        <v>0.59099999999999997</v>
      </c>
      <c r="Z73" s="7">
        <v>0.59099999999999997</v>
      </c>
      <c r="AA73" s="7">
        <v>0.59099999999999997</v>
      </c>
      <c r="AB73" s="7">
        <v>0.59299999999999997</v>
      </c>
      <c r="AC73" s="7">
        <v>0.59099999999999997</v>
      </c>
      <c r="AD73" s="7">
        <v>0.59199999999999997</v>
      </c>
      <c r="AE73" s="7">
        <v>0.59099999999999997</v>
      </c>
      <c r="AF73" s="7">
        <v>0.59099999999999997</v>
      </c>
      <c r="AG73" s="7">
        <v>0.59199999999999997</v>
      </c>
      <c r="AH73" s="7">
        <v>0.59199999999999997</v>
      </c>
      <c r="AI73" s="7">
        <v>0.59199999999999997</v>
      </c>
      <c r="AJ73" s="7">
        <v>0.59099999999999997</v>
      </c>
      <c r="AK73" s="7">
        <v>0.59199999999999997</v>
      </c>
      <c r="AL73" s="7">
        <v>0.59199999999999997</v>
      </c>
      <c r="AM73" s="7">
        <v>0.59299999999999997</v>
      </c>
      <c r="AN73" s="7">
        <v>0.59099999999999997</v>
      </c>
      <c r="AO73" s="7">
        <v>0.59299999999999997</v>
      </c>
      <c r="AP73" s="7">
        <v>0.59099999999999997</v>
      </c>
      <c r="AQ73" s="7">
        <v>0.59199999999999997</v>
      </c>
      <c r="AR73" s="7">
        <v>0.59199999999999997</v>
      </c>
      <c r="AS73" s="7">
        <v>0.59099999999999997</v>
      </c>
      <c r="AT73" s="7">
        <v>0.59099999999999997</v>
      </c>
      <c r="AU73" s="7">
        <v>0.59099999999999997</v>
      </c>
      <c r="AV73" s="7">
        <v>0.58899999999999997</v>
      </c>
      <c r="AW73" s="7">
        <v>0.59099999999999997</v>
      </c>
      <c r="AX73" s="7">
        <v>0.59199999999999997</v>
      </c>
      <c r="AY73" s="7">
        <v>0.59099999999999997</v>
      </c>
    </row>
    <row r="74" spans="1:51" x14ac:dyDescent="0.25">
      <c r="A74" s="4" t="s">
        <v>75</v>
      </c>
      <c r="B74" s="7">
        <v>0.60299999999999998</v>
      </c>
      <c r="C74" s="7">
        <v>0.60799999999999998</v>
      </c>
      <c r="D74" s="7">
        <v>0.60799999999999998</v>
      </c>
      <c r="E74" s="7">
        <v>0.60899999999999999</v>
      </c>
      <c r="F74" s="7">
        <v>0.60799999999999998</v>
      </c>
      <c r="G74" s="7">
        <v>0.61099999999999999</v>
      </c>
      <c r="H74" s="7">
        <v>0.60799999999999998</v>
      </c>
      <c r="I74" s="7">
        <v>0.61299999999999999</v>
      </c>
      <c r="J74" s="7">
        <v>0.61099999999999999</v>
      </c>
      <c r="K74" s="7">
        <v>0.61299999999999999</v>
      </c>
      <c r="L74" s="7">
        <v>0.61</v>
      </c>
      <c r="M74" s="7">
        <v>0.61299999999999999</v>
      </c>
      <c r="N74" s="7">
        <v>0.61099999999999999</v>
      </c>
      <c r="O74" s="7">
        <v>0.61299999999999999</v>
      </c>
      <c r="P74" s="7">
        <v>0.61</v>
      </c>
      <c r="Q74" s="7">
        <v>0.61399999999999999</v>
      </c>
      <c r="R74" s="7">
        <v>0.61199999999999999</v>
      </c>
      <c r="S74" s="7">
        <v>0.61199999999999999</v>
      </c>
      <c r="T74" s="7">
        <v>0.61</v>
      </c>
      <c r="U74" s="7">
        <v>0.60899999999999999</v>
      </c>
      <c r="V74" s="7">
        <v>0.61099999999999999</v>
      </c>
      <c r="W74" s="7">
        <v>0.61</v>
      </c>
      <c r="X74" s="7">
        <v>0.60899999999999999</v>
      </c>
      <c r="Y74" s="7">
        <v>0.61</v>
      </c>
      <c r="Z74" s="7">
        <v>0.61</v>
      </c>
      <c r="AA74" s="7">
        <v>0.61</v>
      </c>
      <c r="AB74" s="7">
        <v>0.61099999999999999</v>
      </c>
      <c r="AC74" s="7">
        <v>0.60799999999999998</v>
      </c>
      <c r="AD74" s="7">
        <v>0.61199999999999999</v>
      </c>
      <c r="AE74" s="7">
        <v>0.61099999999999999</v>
      </c>
      <c r="AF74" s="7">
        <v>0.61099999999999999</v>
      </c>
      <c r="AG74" s="7">
        <v>0.61099999999999999</v>
      </c>
      <c r="AH74" s="7">
        <v>0.60899999999999999</v>
      </c>
      <c r="AI74" s="7">
        <v>0.61199999999999999</v>
      </c>
      <c r="AJ74" s="7">
        <v>0.61099999999999999</v>
      </c>
      <c r="AK74" s="7">
        <v>0.61399999999999999</v>
      </c>
      <c r="AL74" s="7">
        <v>0.61199999999999999</v>
      </c>
      <c r="AM74" s="7">
        <v>0.61199999999999999</v>
      </c>
      <c r="AN74" s="7">
        <v>0.61099999999999999</v>
      </c>
      <c r="AO74" s="7">
        <v>0.61399999999999999</v>
      </c>
      <c r="AP74" s="7">
        <v>0.61099999999999999</v>
      </c>
      <c r="AQ74" s="7">
        <v>0.61299999999999999</v>
      </c>
      <c r="AR74" s="7">
        <v>0.61099999999999999</v>
      </c>
      <c r="AS74" s="7">
        <v>0.61199999999999999</v>
      </c>
      <c r="AT74" s="7">
        <v>0.61</v>
      </c>
      <c r="AU74" s="7">
        <v>0.61299999999999999</v>
      </c>
      <c r="AV74" s="7">
        <v>0.61</v>
      </c>
      <c r="AW74" s="7">
        <v>0.61399999999999999</v>
      </c>
      <c r="AX74" s="7">
        <v>0.61099999999999999</v>
      </c>
      <c r="AY74" s="7">
        <v>0.61199999999999999</v>
      </c>
    </row>
    <row r="75" spans="1:51" x14ac:dyDescent="0.25">
      <c r="A75" s="4" t="s">
        <v>76</v>
      </c>
      <c r="B75" s="7">
        <v>0.57799999999999996</v>
      </c>
      <c r="C75" s="7">
        <v>0.58199999999999996</v>
      </c>
      <c r="D75" s="7">
        <v>0.57999999999999996</v>
      </c>
      <c r="E75" s="7">
        <v>0.58199999999999996</v>
      </c>
      <c r="F75" s="7">
        <v>0.57999999999999996</v>
      </c>
      <c r="G75" s="7">
        <v>0.58199999999999996</v>
      </c>
      <c r="H75" s="7">
        <v>0.58299999999999996</v>
      </c>
      <c r="I75" s="7">
        <v>0.58299999999999996</v>
      </c>
      <c r="J75" s="7">
        <v>0.58199999999999996</v>
      </c>
      <c r="K75" s="7">
        <v>0.58299999999999996</v>
      </c>
      <c r="L75" s="7">
        <v>0.58299999999999996</v>
      </c>
      <c r="M75" s="7">
        <v>0.58199999999999996</v>
      </c>
      <c r="N75" s="7">
        <v>0.58299999999999996</v>
      </c>
      <c r="O75" s="7">
        <v>0.58299999999999996</v>
      </c>
      <c r="P75" s="7">
        <v>0.58299999999999996</v>
      </c>
      <c r="Q75" s="7">
        <v>0.58299999999999996</v>
      </c>
      <c r="R75" s="7">
        <v>0.58199999999999996</v>
      </c>
      <c r="S75" s="7">
        <v>0.58199999999999996</v>
      </c>
      <c r="T75" s="7">
        <v>0.57999999999999996</v>
      </c>
      <c r="U75" s="7">
        <v>0.58299999999999996</v>
      </c>
      <c r="V75" s="7">
        <v>0.58199999999999996</v>
      </c>
      <c r="W75" s="7">
        <v>0.58199999999999996</v>
      </c>
      <c r="X75" s="7">
        <v>0.58099999999999996</v>
      </c>
      <c r="Y75" s="7">
        <v>0.58199999999999996</v>
      </c>
      <c r="Z75" s="7">
        <v>0.58099999999999996</v>
      </c>
      <c r="AA75" s="7">
        <v>0.58099999999999996</v>
      </c>
      <c r="AB75" s="7">
        <v>0.58099999999999996</v>
      </c>
      <c r="AC75" s="7">
        <v>0.58099999999999996</v>
      </c>
      <c r="AD75" s="7">
        <v>0.58099999999999996</v>
      </c>
      <c r="AE75" s="7">
        <v>0.58199999999999996</v>
      </c>
      <c r="AF75" s="7">
        <v>0.58099999999999996</v>
      </c>
      <c r="AG75" s="7">
        <v>0.58199999999999996</v>
      </c>
      <c r="AH75" s="7">
        <v>0.57999999999999996</v>
      </c>
      <c r="AI75" s="7">
        <v>0.58199999999999996</v>
      </c>
      <c r="AJ75" s="7">
        <v>0.58399999999999996</v>
      </c>
      <c r="AK75" s="7">
        <v>0.58299999999999996</v>
      </c>
      <c r="AL75" s="7">
        <v>0.58099999999999996</v>
      </c>
      <c r="AM75" s="7">
        <v>0.58199999999999996</v>
      </c>
      <c r="AN75" s="7">
        <v>0.58299999999999996</v>
      </c>
      <c r="AO75" s="7">
        <v>0.58399999999999996</v>
      </c>
      <c r="AP75" s="7">
        <v>0.58399999999999996</v>
      </c>
      <c r="AQ75" s="7">
        <v>0.58299999999999996</v>
      </c>
      <c r="AR75" s="7">
        <v>0.58399999999999996</v>
      </c>
      <c r="AS75" s="7">
        <v>0.58299999999999996</v>
      </c>
      <c r="AT75" s="7">
        <v>0.58499999999999996</v>
      </c>
      <c r="AU75" s="7">
        <v>0.58299999999999996</v>
      </c>
      <c r="AV75" s="7">
        <v>0.58399999999999996</v>
      </c>
      <c r="AW75" s="7">
        <v>0.58399999999999996</v>
      </c>
      <c r="AX75" s="7">
        <v>0.58299999999999996</v>
      </c>
      <c r="AY75" s="7">
        <v>0.58299999999999996</v>
      </c>
    </row>
    <row r="76" spans="1:51" x14ac:dyDescent="0.25">
      <c r="A76" s="4" t="s">
        <v>77</v>
      </c>
      <c r="B76" s="7">
        <v>0.91100000000000003</v>
      </c>
      <c r="C76" s="7">
        <v>0.89600000000000002</v>
      </c>
      <c r="D76" s="7">
        <v>0.89800000000000002</v>
      </c>
      <c r="E76" s="7">
        <v>0.88</v>
      </c>
      <c r="F76" s="7">
        <v>0.88200000000000001</v>
      </c>
      <c r="G76" s="7">
        <v>0.86299999999999999</v>
      </c>
      <c r="H76" s="7">
        <v>0.86299999999999999</v>
      </c>
      <c r="I76" s="7">
        <v>0.85199999999999998</v>
      </c>
      <c r="J76" s="7">
        <v>0.85399999999999998</v>
      </c>
      <c r="K76" s="7">
        <v>0.84</v>
      </c>
      <c r="L76" s="7">
        <v>0.84099999999999997</v>
      </c>
      <c r="M76" s="7">
        <v>0.82699999999999996</v>
      </c>
      <c r="N76" s="7">
        <v>0.82599999999999996</v>
      </c>
      <c r="O76" s="7">
        <v>0.81399999999999995</v>
      </c>
      <c r="P76" s="7">
        <v>0.81499999999999995</v>
      </c>
      <c r="Q76" s="7">
        <v>0.80100000000000005</v>
      </c>
      <c r="R76" s="7">
        <v>0.8</v>
      </c>
      <c r="S76" s="7">
        <v>0.78700000000000003</v>
      </c>
      <c r="T76" s="7">
        <v>0.78900000000000003</v>
      </c>
      <c r="U76" s="7">
        <v>0.77600000000000002</v>
      </c>
      <c r="V76" s="7">
        <v>0.77600000000000002</v>
      </c>
      <c r="W76" s="7">
        <v>0.76500000000000001</v>
      </c>
      <c r="X76" s="7">
        <v>0.76600000000000001</v>
      </c>
      <c r="Y76" s="7">
        <v>0.755</v>
      </c>
      <c r="Z76" s="7">
        <v>0.75600000000000001</v>
      </c>
      <c r="AA76" s="7">
        <v>0.745</v>
      </c>
      <c r="AB76" s="7">
        <v>0.746</v>
      </c>
      <c r="AC76" s="7">
        <v>0.73399999999999999</v>
      </c>
      <c r="AD76" s="7">
        <v>0.73799999999999999</v>
      </c>
      <c r="AE76" s="7">
        <v>0.72599999999999998</v>
      </c>
      <c r="AF76" s="7">
        <v>0.72799999999999998</v>
      </c>
      <c r="AG76" s="7">
        <v>0.71699999999999997</v>
      </c>
      <c r="AH76" s="7">
        <v>0.71899999999999997</v>
      </c>
      <c r="AI76" s="7">
        <v>0.70699999999999996</v>
      </c>
      <c r="AJ76" s="7">
        <v>0.71099999999999997</v>
      </c>
      <c r="AK76" s="7">
        <v>0.70099999999999996</v>
      </c>
      <c r="AL76" s="7">
        <v>0.70099999999999996</v>
      </c>
      <c r="AM76" s="7">
        <v>0.69199999999999995</v>
      </c>
      <c r="AN76" s="7">
        <v>0.69299999999999995</v>
      </c>
      <c r="AO76" s="7">
        <v>0.68500000000000005</v>
      </c>
      <c r="AP76" s="7">
        <v>0.68700000000000006</v>
      </c>
      <c r="AQ76" s="7">
        <v>0.67600000000000005</v>
      </c>
      <c r="AR76" s="7">
        <v>0.67900000000000005</v>
      </c>
      <c r="AS76" s="7">
        <v>0.67100000000000004</v>
      </c>
      <c r="AT76" s="7">
        <v>0.67600000000000005</v>
      </c>
      <c r="AU76" s="7">
        <v>0.66500000000000004</v>
      </c>
      <c r="AV76" s="7">
        <v>0.66800000000000004</v>
      </c>
      <c r="AW76" s="7">
        <v>0.66</v>
      </c>
      <c r="AX76" s="7">
        <v>0.66400000000000003</v>
      </c>
      <c r="AY76" s="7">
        <v>0.65500000000000003</v>
      </c>
    </row>
    <row r="77" spans="1:51" x14ac:dyDescent="0.25">
      <c r="A77" s="4" t="s">
        <v>78</v>
      </c>
      <c r="B77" s="7">
        <v>0.88900000000000001</v>
      </c>
      <c r="C77" s="7">
        <v>0.89700000000000002</v>
      </c>
      <c r="D77" s="7">
        <v>0.877</v>
      </c>
      <c r="E77" s="7">
        <v>0.88600000000000001</v>
      </c>
      <c r="F77" s="7">
        <v>0.86299999999999999</v>
      </c>
      <c r="G77" s="7">
        <v>0.871</v>
      </c>
      <c r="H77" s="7">
        <v>0.84899999999999998</v>
      </c>
      <c r="I77" s="7">
        <v>0.85699999999999998</v>
      </c>
      <c r="J77" s="7">
        <v>0.83899999999999997</v>
      </c>
      <c r="K77" s="7">
        <v>0.84199999999999997</v>
      </c>
      <c r="L77" s="7">
        <v>0.82399999999999995</v>
      </c>
      <c r="M77" s="7">
        <v>0.82799999999999996</v>
      </c>
      <c r="N77" s="7">
        <v>0.81200000000000006</v>
      </c>
      <c r="O77" s="7">
        <v>0.81499999999999995</v>
      </c>
      <c r="P77" s="7">
        <v>0.79900000000000004</v>
      </c>
      <c r="Q77" s="7">
        <v>0.80200000000000005</v>
      </c>
      <c r="R77" s="7">
        <v>0.78500000000000003</v>
      </c>
      <c r="S77" s="7">
        <v>0.78900000000000003</v>
      </c>
      <c r="T77" s="7">
        <v>0.77400000000000002</v>
      </c>
      <c r="U77" s="7">
        <v>0.77800000000000002</v>
      </c>
      <c r="V77" s="7">
        <v>0.76200000000000001</v>
      </c>
      <c r="W77" s="7">
        <v>0.76700000000000002</v>
      </c>
      <c r="X77" s="7">
        <v>0.754</v>
      </c>
      <c r="Y77" s="7">
        <v>0.76</v>
      </c>
      <c r="Z77" s="7">
        <v>0.746</v>
      </c>
      <c r="AA77" s="7">
        <v>0.752</v>
      </c>
      <c r="AB77" s="7">
        <v>0.74099999999999999</v>
      </c>
      <c r="AC77" s="7">
        <v>0.746</v>
      </c>
      <c r="AD77" s="7">
        <v>0.73399999999999999</v>
      </c>
      <c r="AE77" s="7">
        <v>0.73899999999999999</v>
      </c>
      <c r="AF77" s="7">
        <v>0.72899999999999998</v>
      </c>
      <c r="AG77" s="7">
        <v>0.73</v>
      </c>
      <c r="AH77" s="7">
        <v>0.71799999999999997</v>
      </c>
      <c r="AI77" s="7">
        <v>0.72199999999999998</v>
      </c>
      <c r="AJ77" s="7">
        <v>0.70899999999999996</v>
      </c>
      <c r="AK77" s="7">
        <v>0.71399999999999997</v>
      </c>
      <c r="AL77" s="7">
        <v>0.70199999999999996</v>
      </c>
      <c r="AM77" s="7">
        <v>0.70499999999999996</v>
      </c>
      <c r="AN77" s="7">
        <v>0.69199999999999995</v>
      </c>
      <c r="AO77" s="7">
        <v>0.69799999999999995</v>
      </c>
      <c r="AP77" s="7">
        <v>0.68500000000000005</v>
      </c>
      <c r="AQ77" s="7">
        <v>0.69099999999999995</v>
      </c>
      <c r="AR77" s="7">
        <v>0.67900000000000005</v>
      </c>
      <c r="AS77" s="7">
        <v>0.68400000000000005</v>
      </c>
      <c r="AT77" s="7">
        <v>0.67300000000000004</v>
      </c>
      <c r="AU77" s="7">
        <v>0.67700000000000005</v>
      </c>
      <c r="AV77" s="7">
        <v>0.66500000000000004</v>
      </c>
      <c r="AW77" s="7">
        <v>0.67100000000000004</v>
      </c>
      <c r="AX77" s="7">
        <v>0.65900000000000003</v>
      </c>
      <c r="AY77" s="7">
        <v>0.66400000000000003</v>
      </c>
    </row>
    <row r="78" spans="1:51" x14ac:dyDescent="0.25">
      <c r="A78" s="4" t="s">
        <v>79</v>
      </c>
      <c r="B78" s="7">
        <v>0.91500000000000004</v>
      </c>
      <c r="C78" s="7">
        <v>0.89100000000000001</v>
      </c>
      <c r="D78" s="7">
        <v>0.88</v>
      </c>
      <c r="E78" s="7">
        <v>0.85599999999999998</v>
      </c>
      <c r="F78" s="7">
        <v>0.84699999999999998</v>
      </c>
      <c r="G78" s="7">
        <v>0.82699999999999996</v>
      </c>
      <c r="H78" s="7">
        <v>0.82299999999999995</v>
      </c>
      <c r="I78" s="7">
        <v>0.81100000000000005</v>
      </c>
      <c r="J78" s="7">
        <v>0.81599999999999995</v>
      </c>
      <c r="K78" s="7">
        <v>0.80400000000000005</v>
      </c>
      <c r="L78" s="7">
        <v>0.81699999999999995</v>
      </c>
      <c r="M78" s="7">
        <v>0.80200000000000005</v>
      </c>
      <c r="N78" s="7">
        <v>0.80900000000000005</v>
      </c>
      <c r="O78" s="7">
        <v>0.79800000000000004</v>
      </c>
      <c r="P78" s="7">
        <v>0.80300000000000005</v>
      </c>
      <c r="Q78" s="7">
        <v>0.79</v>
      </c>
      <c r="R78" s="7">
        <v>0.78900000000000003</v>
      </c>
      <c r="S78" s="7">
        <v>0.77700000000000002</v>
      </c>
      <c r="T78" s="7">
        <v>0.77800000000000002</v>
      </c>
      <c r="U78" s="7">
        <v>0.76200000000000001</v>
      </c>
      <c r="V78" s="7">
        <v>0.76</v>
      </c>
      <c r="W78" s="7">
        <v>0.747</v>
      </c>
      <c r="X78" s="7">
        <v>0.745</v>
      </c>
      <c r="Y78" s="7">
        <v>0.73299999999999998</v>
      </c>
      <c r="Z78" s="7">
        <v>0.73099999999999998</v>
      </c>
      <c r="AA78" s="7">
        <v>0.72299999999999998</v>
      </c>
      <c r="AB78" s="7">
        <v>0.72499999999999998</v>
      </c>
      <c r="AC78" s="7">
        <v>0.71199999999999997</v>
      </c>
      <c r="AD78" s="7">
        <v>0.71399999999999997</v>
      </c>
      <c r="AE78" s="7">
        <v>0.70399999999999996</v>
      </c>
      <c r="AF78" s="7">
        <v>0.70499999999999996</v>
      </c>
      <c r="AG78" s="7">
        <v>0.69399999999999995</v>
      </c>
      <c r="AH78" s="7">
        <v>0.69599999999999995</v>
      </c>
      <c r="AI78" s="7">
        <v>0.68400000000000005</v>
      </c>
      <c r="AJ78" s="7">
        <v>0.68600000000000005</v>
      </c>
      <c r="AK78" s="7">
        <v>0.67600000000000005</v>
      </c>
      <c r="AL78" s="7">
        <v>0.67700000000000005</v>
      </c>
      <c r="AM78" s="7">
        <v>0.66700000000000004</v>
      </c>
      <c r="AN78" s="7">
        <v>0.66700000000000004</v>
      </c>
      <c r="AO78" s="7">
        <v>0.65900000000000003</v>
      </c>
      <c r="AP78" s="7">
        <v>0.66200000000000003</v>
      </c>
      <c r="AQ78" s="7">
        <v>0.64900000000000002</v>
      </c>
      <c r="AR78" s="7">
        <v>0.65400000000000003</v>
      </c>
      <c r="AS78" s="7">
        <v>0.64300000000000002</v>
      </c>
      <c r="AT78" s="7">
        <v>0.64600000000000002</v>
      </c>
      <c r="AU78" s="7">
        <v>0.63600000000000001</v>
      </c>
      <c r="AV78" s="7">
        <v>0.63600000000000001</v>
      </c>
      <c r="AW78" s="7">
        <v>0.628</v>
      </c>
      <c r="AX78" s="7">
        <v>0.628</v>
      </c>
      <c r="AY78" s="7">
        <v>0.62</v>
      </c>
    </row>
    <row r="79" spans="1:51" x14ac:dyDescent="0.25">
      <c r="A79" s="4" t="s">
        <v>80</v>
      </c>
      <c r="B79" s="7">
        <v>0.13200000000000001</v>
      </c>
      <c r="C79" s="7">
        <v>0.13100000000000001</v>
      </c>
      <c r="D79" s="7">
        <v>0.13200000000000001</v>
      </c>
      <c r="E79" s="7">
        <v>0.13100000000000001</v>
      </c>
      <c r="F79" s="7">
        <v>0.13200000000000001</v>
      </c>
      <c r="G79" s="7">
        <v>0.13100000000000001</v>
      </c>
      <c r="H79" s="7">
        <v>0.13200000000000001</v>
      </c>
      <c r="I79" s="7">
        <v>0.13100000000000001</v>
      </c>
      <c r="J79" s="7">
        <v>0.13200000000000001</v>
      </c>
      <c r="K79" s="7">
        <v>0.13100000000000001</v>
      </c>
      <c r="L79" s="7">
        <v>0.13200000000000001</v>
      </c>
      <c r="M79" s="7">
        <v>0.13200000000000001</v>
      </c>
      <c r="N79" s="7">
        <v>0.13200000000000001</v>
      </c>
      <c r="O79" s="7">
        <v>0.13100000000000001</v>
      </c>
      <c r="P79" s="7">
        <v>0.13200000000000001</v>
      </c>
      <c r="Q79" s="7">
        <v>0.13100000000000001</v>
      </c>
      <c r="R79" s="7">
        <v>0.13200000000000001</v>
      </c>
      <c r="S79" s="7">
        <v>0.13100000000000001</v>
      </c>
      <c r="T79" s="7">
        <v>0.13200000000000001</v>
      </c>
      <c r="U79" s="7">
        <v>0.13100000000000001</v>
      </c>
      <c r="V79" s="7">
        <v>0.13200000000000001</v>
      </c>
      <c r="W79" s="7">
        <v>0.13100000000000001</v>
      </c>
      <c r="X79" s="7">
        <v>0.13200000000000001</v>
      </c>
      <c r="Y79" s="7">
        <v>0.13100000000000001</v>
      </c>
      <c r="Z79" s="7">
        <v>0.13200000000000001</v>
      </c>
      <c r="AA79" s="7">
        <v>0.13100000000000001</v>
      </c>
      <c r="AB79" s="7">
        <v>0.13200000000000001</v>
      </c>
      <c r="AC79" s="7">
        <v>0.13100000000000001</v>
      </c>
      <c r="AD79" s="7">
        <v>0.13200000000000001</v>
      </c>
      <c r="AE79" s="7">
        <v>0.13100000000000001</v>
      </c>
      <c r="AF79" s="7">
        <v>0.13200000000000001</v>
      </c>
      <c r="AG79" s="7">
        <v>0.13100000000000001</v>
      </c>
      <c r="AH79" s="7">
        <v>0.13200000000000001</v>
      </c>
      <c r="AI79" s="7">
        <v>0.13100000000000001</v>
      </c>
      <c r="AJ79" s="7">
        <v>0.13200000000000001</v>
      </c>
      <c r="AK79" s="7">
        <v>0.13100000000000001</v>
      </c>
      <c r="AL79" s="7">
        <v>0.13200000000000001</v>
      </c>
      <c r="AM79" s="7">
        <v>0.13100000000000001</v>
      </c>
      <c r="AN79" s="7">
        <v>0.13200000000000001</v>
      </c>
      <c r="AO79" s="7">
        <v>0.13200000000000001</v>
      </c>
      <c r="AP79" s="7">
        <v>0.13200000000000001</v>
      </c>
      <c r="AQ79" s="7">
        <v>0.13100000000000001</v>
      </c>
      <c r="AR79" s="7">
        <v>0.13300000000000001</v>
      </c>
      <c r="AS79" s="7">
        <v>0.13100000000000001</v>
      </c>
      <c r="AT79" s="7">
        <v>0.13200000000000001</v>
      </c>
      <c r="AU79" s="7">
        <v>0.13200000000000001</v>
      </c>
      <c r="AV79" s="7">
        <v>0.13200000000000001</v>
      </c>
      <c r="AW79" s="7">
        <v>0.13200000000000001</v>
      </c>
      <c r="AX79" s="7">
        <v>0.13300000000000001</v>
      </c>
      <c r="AY79" s="7">
        <v>0.13100000000000001</v>
      </c>
    </row>
    <row r="80" spans="1:51" x14ac:dyDescent="0.25">
      <c r="A80" s="4" t="s">
        <v>81</v>
      </c>
      <c r="B80" s="7">
        <v>0.13400000000000001</v>
      </c>
      <c r="C80" s="7">
        <v>0.13100000000000001</v>
      </c>
      <c r="D80" s="7">
        <v>0.13400000000000001</v>
      </c>
      <c r="E80" s="7">
        <v>0.13100000000000001</v>
      </c>
      <c r="F80" s="7">
        <v>0.13400000000000001</v>
      </c>
      <c r="G80" s="7">
        <v>0.13100000000000001</v>
      </c>
      <c r="H80" s="7">
        <v>0.13400000000000001</v>
      </c>
      <c r="I80" s="7">
        <v>0.13100000000000001</v>
      </c>
      <c r="J80" s="7">
        <v>0.13400000000000001</v>
      </c>
      <c r="K80" s="7">
        <v>0.13100000000000001</v>
      </c>
      <c r="L80" s="7">
        <v>0.13400000000000001</v>
      </c>
      <c r="M80" s="7">
        <v>0.13100000000000001</v>
      </c>
      <c r="N80" s="7">
        <v>0.13400000000000001</v>
      </c>
      <c r="O80" s="7">
        <v>0.13100000000000001</v>
      </c>
      <c r="P80" s="7">
        <v>0.13400000000000001</v>
      </c>
      <c r="Q80" s="7">
        <v>0.13100000000000001</v>
      </c>
      <c r="R80" s="7">
        <v>0.13400000000000001</v>
      </c>
      <c r="S80" s="7">
        <v>0.13100000000000001</v>
      </c>
      <c r="T80" s="7">
        <v>0.13500000000000001</v>
      </c>
      <c r="U80" s="7">
        <v>0.13100000000000001</v>
      </c>
      <c r="V80" s="7">
        <v>0.13400000000000001</v>
      </c>
      <c r="W80" s="7">
        <v>0.13100000000000001</v>
      </c>
      <c r="X80" s="7">
        <v>0.13400000000000001</v>
      </c>
      <c r="Y80" s="7">
        <v>0.13100000000000001</v>
      </c>
      <c r="Z80" s="7">
        <v>0.13400000000000001</v>
      </c>
      <c r="AA80" s="7">
        <v>0.13100000000000001</v>
      </c>
      <c r="AB80" s="7">
        <v>0.13400000000000001</v>
      </c>
      <c r="AC80" s="7">
        <v>0.13100000000000001</v>
      </c>
      <c r="AD80" s="7">
        <v>0.13400000000000001</v>
      </c>
      <c r="AE80" s="7">
        <v>0.13100000000000001</v>
      </c>
      <c r="AF80" s="7">
        <v>0.13400000000000001</v>
      </c>
      <c r="AG80" s="7">
        <v>0.13100000000000001</v>
      </c>
      <c r="AH80" s="7">
        <v>0.13400000000000001</v>
      </c>
      <c r="AI80" s="7">
        <v>0.13100000000000001</v>
      </c>
      <c r="AJ80" s="7">
        <v>0.13400000000000001</v>
      </c>
      <c r="AK80" s="7">
        <v>0.13100000000000001</v>
      </c>
      <c r="AL80" s="7">
        <v>0.13400000000000001</v>
      </c>
      <c r="AM80" s="7">
        <v>0.13100000000000001</v>
      </c>
      <c r="AN80" s="7">
        <v>0.13400000000000001</v>
      </c>
      <c r="AO80" s="7">
        <v>0.13100000000000001</v>
      </c>
      <c r="AP80" s="7">
        <v>0.13400000000000001</v>
      </c>
      <c r="AQ80" s="7">
        <v>0.13100000000000001</v>
      </c>
      <c r="AR80" s="7">
        <v>0.13400000000000001</v>
      </c>
      <c r="AS80" s="7">
        <v>0.13100000000000001</v>
      </c>
      <c r="AT80" s="7">
        <v>0.13400000000000001</v>
      </c>
      <c r="AU80" s="7">
        <v>0.13100000000000001</v>
      </c>
      <c r="AV80" s="7">
        <v>0.13400000000000001</v>
      </c>
      <c r="AW80" s="7">
        <v>0.13100000000000001</v>
      </c>
      <c r="AX80" s="7">
        <v>0.13400000000000001</v>
      </c>
      <c r="AY80" s="7">
        <v>0.13100000000000001</v>
      </c>
    </row>
    <row r="81" spans="1:51" x14ac:dyDescent="0.25">
      <c r="A81" s="4" t="s">
        <v>82</v>
      </c>
      <c r="B81" s="7">
        <v>0.65700000000000003</v>
      </c>
      <c r="C81" s="7">
        <v>0.66100000000000003</v>
      </c>
      <c r="D81" s="7">
        <v>0.65800000000000003</v>
      </c>
      <c r="E81" s="7">
        <v>0.66100000000000003</v>
      </c>
      <c r="F81" s="7">
        <v>0.65900000000000003</v>
      </c>
      <c r="G81" s="7">
        <v>0.66100000000000003</v>
      </c>
      <c r="H81" s="7">
        <v>0.65600000000000003</v>
      </c>
      <c r="I81" s="7">
        <v>0.66200000000000003</v>
      </c>
      <c r="J81" s="7">
        <v>0.65500000000000003</v>
      </c>
      <c r="K81" s="7">
        <v>0.66200000000000003</v>
      </c>
      <c r="L81" s="7">
        <v>0.65800000000000003</v>
      </c>
      <c r="M81" s="7">
        <v>0.66300000000000003</v>
      </c>
      <c r="N81" s="7">
        <v>0.65700000000000003</v>
      </c>
      <c r="O81" s="7">
        <v>0.66200000000000003</v>
      </c>
      <c r="P81" s="7">
        <v>0.65700000000000003</v>
      </c>
      <c r="Q81" s="7">
        <v>0.66300000000000003</v>
      </c>
      <c r="R81" s="7">
        <v>0.65700000000000003</v>
      </c>
      <c r="S81" s="7">
        <v>0.66200000000000003</v>
      </c>
      <c r="T81" s="7">
        <v>0.65800000000000003</v>
      </c>
      <c r="U81" s="7">
        <v>0.66200000000000003</v>
      </c>
      <c r="V81" s="7">
        <v>0.65800000000000003</v>
      </c>
      <c r="W81" s="7">
        <v>0.66200000000000003</v>
      </c>
      <c r="X81" s="7">
        <v>0.65900000000000003</v>
      </c>
      <c r="Y81" s="7">
        <v>0.66200000000000003</v>
      </c>
      <c r="Z81" s="7">
        <v>0.65700000000000003</v>
      </c>
      <c r="AA81" s="7">
        <v>0.66300000000000003</v>
      </c>
      <c r="AB81" s="7">
        <v>0.66</v>
      </c>
      <c r="AC81" s="7">
        <v>0.66200000000000003</v>
      </c>
      <c r="AD81" s="7">
        <v>0.65900000000000003</v>
      </c>
      <c r="AE81" s="7">
        <v>0.66200000000000003</v>
      </c>
      <c r="AF81" s="7">
        <v>0.65700000000000003</v>
      </c>
      <c r="AG81" s="7">
        <v>0.66300000000000003</v>
      </c>
      <c r="AH81" s="7">
        <v>0.65900000000000003</v>
      </c>
      <c r="AI81" s="7">
        <v>0.66300000000000003</v>
      </c>
      <c r="AJ81" s="7">
        <v>0.65800000000000003</v>
      </c>
      <c r="AK81" s="7">
        <v>0.66200000000000003</v>
      </c>
      <c r="AL81" s="7">
        <v>0.65900000000000003</v>
      </c>
      <c r="AM81" s="7">
        <v>0.66400000000000003</v>
      </c>
      <c r="AN81" s="7">
        <v>0.66</v>
      </c>
      <c r="AO81" s="7">
        <v>0.66300000000000003</v>
      </c>
      <c r="AP81" s="7">
        <v>0.65900000000000003</v>
      </c>
      <c r="AQ81" s="7">
        <v>0.66200000000000003</v>
      </c>
      <c r="AR81" s="7">
        <v>0.65800000000000003</v>
      </c>
      <c r="AS81" s="7">
        <v>0.66200000000000003</v>
      </c>
      <c r="AT81" s="7">
        <v>0.65900000000000003</v>
      </c>
      <c r="AU81" s="7">
        <v>0.66200000000000003</v>
      </c>
      <c r="AV81" s="7">
        <v>0.65700000000000003</v>
      </c>
      <c r="AW81" s="7">
        <v>0.66200000000000003</v>
      </c>
      <c r="AX81" s="7">
        <v>0.65800000000000003</v>
      </c>
      <c r="AY81" s="7">
        <v>0.66200000000000003</v>
      </c>
    </row>
    <row r="82" spans="1:51" x14ac:dyDescent="0.25">
      <c r="A82" s="4" t="s">
        <v>83</v>
      </c>
      <c r="B82" s="7">
        <v>0.64200000000000002</v>
      </c>
      <c r="C82" s="7">
        <v>0.64900000000000002</v>
      </c>
      <c r="D82" s="7">
        <v>0.64700000000000002</v>
      </c>
      <c r="E82" s="7">
        <v>0.65</v>
      </c>
      <c r="F82" s="7">
        <v>0.64800000000000002</v>
      </c>
      <c r="G82" s="7">
        <v>0.65200000000000002</v>
      </c>
      <c r="H82" s="7">
        <v>0.64800000000000002</v>
      </c>
      <c r="I82" s="7">
        <v>0.65200000000000002</v>
      </c>
      <c r="J82" s="7">
        <v>0.64900000000000002</v>
      </c>
      <c r="K82" s="7">
        <v>0.65200000000000002</v>
      </c>
      <c r="L82" s="7">
        <v>0.64800000000000002</v>
      </c>
      <c r="M82" s="7">
        <v>0.65200000000000002</v>
      </c>
      <c r="N82" s="7">
        <v>0.65</v>
      </c>
      <c r="O82" s="7">
        <v>0.65200000000000002</v>
      </c>
      <c r="P82" s="7">
        <v>0.64900000000000002</v>
      </c>
      <c r="Q82" s="7">
        <v>0.65300000000000002</v>
      </c>
      <c r="R82" s="7">
        <v>0.65</v>
      </c>
      <c r="S82" s="7">
        <v>0.65100000000000002</v>
      </c>
      <c r="T82" s="7">
        <v>0.64900000000000002</v>
      </c>
      <c r="U82" s="7">
        <v>0.64900000000000002</v>
      </c>
      <c r="V82" s="7">
        <v>0.64900000000000002</v>
      </c>
      <c r="W82" s="7">
        <v>0.65</v>
      </c>
      <c r="X82" s="7">
        <v>0.64900000000000002</v>
      </c>
      <c r="Y82" s="7">
        <v>0.65</v>
      </c>
      <c r="Z82" s="7">
        <v>0.65</v>
      </c>
      <c r="AA82" s="7">
        <v>0.65100000000000002</v>
      </c>
      <c r="AB82" s="7">
        <v>0.65100000000000002</v>
      </c>
      <c r="AC82" s="7">
        <v>0.65</v>
      </c>
      <c r="AD82" s="7">
        <v>0.65100000000000002</v>
      </c>
      <c r="AE82" s="7">
        <v>0.65200000000000002</v>
      </c>
      <c r="AF82" s="7">
        <v>0.64900000000000002</v>
      </c>
      <c r="AG82" s="7">
        <v>0.65200000000000002</v>
      </c>
      <c r="AH82" s="7">
        <v>0.64900000000000002</v>
      </c>
      <c r="AI82" s="7">
        <v>0.65300000000000002</v>
      </c>
      <c r="AJ82" s="7">
        <v>0.64900000000000002</v>
      </c>
      <c r="AK82" s="7">
        <v>0.65400000000000003</v>
      </c>
      <c r="AL82" s="7">
        <v>0.65100000000000002</v>
      </c>
      <c r="AM82" s="7">
        <v>0.65300000000000002</v>
      </c>
      <c r="AN82" s="7">
        <v>0.65100000000000002</v>
      </c>
      <c r="AO82" s="7">
        <v>0.65300000000000002</v>
      </c>
      <c r="AP82" s="7">
        <v>0.64900000000000002</v>
      </c>
      <c r="AQ82" s="7">
        <v>0.65200000000000002</v>
      </c>
      <c r="AR82" s="7">
        <v>0.64900000000000002</v>
      </c>
      <c r="AS82" s="7">
        <v>0.65200000000000002</v>
      </c>
      <c r="AT82" s="7">
        <v>0.64800000000000002</v>
      </c>
      <c r="AU82" s="7">
        <v>0.65200000000000002</v>
      </c>
      <c r="AV82" s="7">
        <v>0.64900000000000002</v>
      </c>
      <c r="AW82" s="7">
        <v>0.65200000000000002</v>
      </c>
      <c r="AX82" s="7">
        <v>0.65100000000000002</v>
      </c>
      <c r="AY82" s="7">
        <v>0.65100000000000002</v>
      </c>
    </row>
    <row r="83" spans="1:51" x14ac:dyDescent="0.25">
      <c r="A83" s="4" t="s">
        <v>84</v>
      </c>
      <c r="B83" s="7">
        <v>0.65500000000000003</v>
      </c>
      <c r="C83" s="7">
        <v>0.66400000000000003</v>
      </c>
      <c r="D83" s="7">
        <v>0.65900000000000003</v>
      </c>
      <c r="E83" s="7">
        <v>0.66500000000000004</v>
      </c>
      <c r="F83" s="7">
        <v>0.65900000000000003</v>
      </c>
      <c r="G83" s="7">
        <v>0.66500000000000004</v>
      </c>
      <c r="H83" s="7">
        <v>0.66200000000000003</v>
      </c>
      <c r="I83" s="7">
        <v>0.66600000000000004</v>
      </c>
      <c r="J83" s="7">
        <v>0.66100000000000003</v>
      </c>
      <c r="K83" s="7">
        <v>0.66500000000000004</v>
      </c>
      <c r="L83" s="7">
        <v>0.66200000000000003</v>
      </c>
      <c r="M83" s="7">
        <v>0.66500000000000004</v>
      </c>
      <c r="N83" s="7">
        <v>0.66200000000000003</v>
      </c>
      <c r="O83" s="7">
        <v>0.66500000000000004</v>
      </c>
      <c r="P83" s="7">
        <v>0.66100000000000003</v>
      </c>
      <c r="Q83" s="7">
        <v>0.66500000000000004</v>
      </c>
      <c r="R83" s="7">
        <v>0.66</v>
      </c>
      <c r="S83" s="7">
        <v>0.66500000000000004</v>
      </c>
      <c r="T83" s="7">
        <v>0.66</v>
      </c>
      <c r="U83" s="7">
        <v>0.66600000000000004</v>
      </c>
      <c r="V83" s="7">
        <v>0.66</v>
      </c>
      <c r="W83" s="7">
        <v>0.66500000000000004</v>
      </c>
      <c r="X83" s="7">
        <v>0.66100000000000003</v>
      </c>
      <c r="Y83" s="7">
        <v>0.66600000000000004</v>
      </c>
      <c r="Z83" s="7">
        <v>0.66200000000000003</v>
      </c>
      <c r="AA83" s="7">
        <v>0.66400000000000003</v>
      </c>
      <c r="AB83" s="7">
        <v>0.66100000000000003</v>
      </c>
      <c r="AC83" s="7">
        <v>0.66700000000000004</v>
      </c>
      <c r="AD83" s="7">
        <v>0.66300000000000003</v>
      </c>
      <c r="AE83" s="7">
        <v>0.66700000000000004</v>
      </c>
      <c r="AF83" s="7">
        <v>0.66200000000000003</v>
      </c>
      <c r="AG83" s="7">
        <v>0.66600000000000004</v>
      </c>
      <c r="AH83" s="7">
        <v>0.66200000000000003</v>
      </c>
      <c r="AI83" s="7">
        <v>0.66700000000000004</v>
      </c>
      <c r="AJ83" s="7">
        <v>0.66400000000000003</v>
      </c>
      <c r="AK83" s="7">
        <v>0.66700000000000004</v>
      </c>
      <c r="AL83" s="7">
        <v>0.66300000000000003</v>
      </c>
      <c r="AM83" s="7">
        <v>0.66800000000000004</v>
      </c>
      <c r="AN83" s="7">
        <v>0.66600000000000004</v>
      </c>
      <c r="AO83" s="7">
        <v>0.66800000000000004</v>
      </c>
      <c r="AP83" s="7">
        <v>0.66600000000000004</v>
      </c>
      <c r="AQ83" s="7">
        <v>0.66800000000000004</v>
      </c>
      <c r="AR83" s="7">
        <v>0.66400000000000003</v>
      </c>
      <c r="AS83" s="7">
        <v>0.66900000000000004</v>
      </c>
      <c r="AT83" s="7">
        <v>0.66400000000000003</v>
      </c>
      <c r="AU83" s="7">
        <v>0.66900000000000004</v>
      </c>
      <c r="AV83" s="7">
        <v>0.66500000000000004</v>
      </c>
      <c r="AW83" s="7">
        <v>0.66900000000000004</v>
      </c>
      <c r="AX83" s="7">
        <v>0.66300000000000003</v>
      </c>
      <c r="AY83" s="7">
        <v>0.66700000000000004</v>
      </c>
    </row>
    <row r="84" spans="1:51" x14ac:dyDescent="0.25">
      <c r="A84" s="4" t="s">
        <v>85</v>
      </c>
      <c r="B84" s="7">
        <v>0.88500000000000001</v>
      </c>
      <c r="C84" s="7">
        <v>0.88600000000000001</v>
      </c>
      <c r="D84" s="7">
        <v>0.879</v>
      </c>
      <c r="E84" s="7">
        <v>0.877</v>
      </c>
      <c r="F84" s="7">
        <v>0.871</v>
      </c>
      <c r="G84" s="7">
        <v>0.86799999999999999</v>
      </c>
      <c r="H84" s="7">
        <v>0.85799999999999998</v>
      </c>
      <c r="I84" s="7">
        <v>0.86</v>
      </c>
      <c r="J84" s="7">
        <v>0.85199999999999998</v>
      </c>
      <c r="K84" s="7">
        <v>0.85099999999999998</v>
      </c>
      <c r="L84" s="7">
        <v>0.84099999999999997</v>
      </c>
      <c r="M84" s="7">
        <v>0.84099999999999997</v>
      </c>
      <c r="N84" s="7">
        <v>0.83199999999999996</v>
      </c>
      <c r="O84" s="7">
        <v>0.83299999999999996</v>
      </c>
      <c r="P84" s="7">
        <v>0.82299999999999995</v>
      </c>
      <c r="Q84" s="7">
        <v>0.82299999999999995</v>
      </c>
      <c r="R84" s="7">
        <v>0.81200000000000006</v>
      </c>
      <c r="S84" s="7">
        <v>0.81100000000000005</v>
      </c>
      <c r="T84" s="7">
        <v>0.80400000000000005</v>
      </c>
      <c r="U84" s="7">
        <v>0.80200000000000005</v>
      </c>
      <c r="V84" s="7">
        <v>0.79300000000000004</v>
      </c>
      <c r="W84" s="7">
        <v>0.79300000000000004</v>
      </c>
      <c r="X84" s="7">
        <v>0.78500000000000003</v>
      </c>
      <c r="Y84" s="7">
        <v>0.78300000000000003</v>
      </c>
      <c r="Z84" s="7">
        <v>0.77600000000000002</v>
      </c>
      <c r="AA84" s="7">
        <v>0.77300000000000002</v>
      </c>
      <c r="AB84" s="7">
        <v>0.76700000000000002</v>
      </c>
      <c r="AC84" s="7">
        <v>0.76400000000000001</v>
      </c>
      <c r="AD84" s="7">
        <v>0.76</v>
      </c>
      <c r="AE84" s="7">
        <v>0.75700000000000001</v>
      </c>
      <c r="AF84" s="7">
        <v>0.75</v>
      </c>
      <c r="AG84" s="7">
        <v>0.749</v>
      </c>
      <c r="AH84" s="7">
        <v>0.74299999999999999</v>
      </c>
      <c r="AI84" s="7">
        <v>0.74099999999999999</v>
      </c>
      <c r="AJ84" s="7">
        <v>0.73599999999999999</v>
      </c>
      <c r="AK84" s="7">
        <v>0.73399999999999999</v>
      </c>
      <c r="AL84" s="7">
        <v>0.72799999999999998</v>
      </c>
      <c r="AM84" s="7">
        <v>0.72699999999999998</v>
      </c>
      <c r="AN84" s="7">
        <v>0.72099999999999997</v>
      </c>
      <c r="AO84" s="7">
        <v>0.72</v>
      </c>
      <c r="AP84" s="7">
        <v>0.71499999999999997</v>
      </c>
      <c r="AQ84" s="7">
        <v>0.71199999999999997</v>
      </c>
      <c r="AR84" s="7">
        <v>0.70799999999999996</v>
      </c>
      <c r="AS84" s="7">
        <v>0.71</v>
      </c>
      <c r="AT84" s="7">
        <v>0.70699999999999996</v>
      </c>
      <c r="AU84" s="7">
        <v>0.70399999999999996</v>
      </c>
      <c r="AV84" s="7">
        <v>0.70099999999999996</v>
      </c>
      <c r="AW84" s="7">
        <v>0.69899999999999995</v>
      </c>
      <c r="AX84" s="7">
        <v>0.69699999999999995</v>
      </c>
      <c r="AY84" s="7">
        <v>0.69599999999999995</v>
      </c>
    </row>
    <row r="85" spans="1:51" x14ac:dyDescent="0.25">
      <c r="A85" s="4" t="s">
        <v>86</v>
      </c>
      <c r="B85" s="7">
        <v>0.89300000000000002</v>
      </c>
      <c r="C85" s="7">
        <v>0.89500000000000002</v>
      </c>
      <c r="D85" s="7">
        <v>0.878</v>
      </c>
      <c r="E85" s="7">
        <v>0.88200000000000001</v>
      </c>
      <c r="F85" s="7">
        <v>0.86299999999999999</v>
      </c>
      <c r="G85" s="7">
        <v>0.86899999999999999</v>
      </c>
      <c r="H85" s="7">
        <v>0.84899999999999998</v>
      </c>
      <c r="I85" s="7">
        <v>0.85299999999999998</v>
      </c>
      <c r="J85" s="7">
        <v>0.83799999999999997</v>
      </c>
      <c r="K85" s="7">
        <v>0.83799999999999997</v>
      </c>
      <c r="L85" s="7">
        <v>0.82299999999999995</v>
      </c>
      <c r="M85" s="7">
        <v>0.82599999999999996</v>
      </c>
      <c r="N85" s="7">
        <v>0.81499999999999995</v>
      </c>
      <c r="O85" s="7">
        <v>0.81699999999999995</v>
      </c>
      <c r="P85" s="7">
        <v>0.80300000000000005</v>
      </c>
      <c r="Q85" s="7">
        <v>0.80600000000000005</v>
      </c>
      <c r="R85" s="7">
        <v>0.79300000000000004</v>
      </c>
      <c r="S85" s="7">
        <v>0.79500000000000004</v>
      </c>
      <c r="T85" s="7">
        <v>0.78100000000000003</v>
      </c>
      <c r="U85" s="7">
        <v>0.78500000000000003</v>
      </c>
      <c r="V85" s="7">
        <v>0.77100000000000002</v>
      </c>
      <c r="W85" s="7">
        <v>0.77600000000000002</v>
      </c>
      <c r="X85" s="7">
        <v>0.76700000000000002</v>
      </c>
      <c r="Y85" s="7">
        <v>0.77</v>
      </c>
      <c r="Z85" s="7">
        <v>0.76100000000000001</v>
      </c>
      <c r="AA85" s="7">
        <v>0.76500000000000001</v>
      </c>
      <c r="AB85" s="7">
        <v>0.75800000000000001</v>
      </c>
      <c r="AC85" s="7">
        <v>0.76200000000000001</v>
      </c>
      <c r="AD85" s="7">
        <v>0.753</v>
      </c>
      <c r="AE85" s="7">
        <v>0.75800000000000001</v>
      </c>
      <c r="AF85" s="7">
        <v>0.749</v>
      </c>
      <c r="AG85" s="7">
        <v>0.751</v>
      </c>
      <c r="AH85" s="7">
        <v>0.74299999999999999</v>
      </c>
      <c r="AI85" s="7">
        <v>0.747</v>
      </c>
      <c r="AJ85" s="7">
        <v>0.73599999999999999</v>
      </c>
      <c r="AK85" s="7">
        <v>0.74099999999999999</v>
      </c>
      <c r="AL85" s="7">
        <v>0.73199999999999998</v>
      </c>
      <c r="AM85" s="7">
        <v>0.73399999999999999</v>
      </c>
      <c r="AN85" s="7">
        <v>0.72599999999999998</v>
      </c>
      <c r="AO85" s="7">
        <v>0.72799999999999998</v>
      </c>
      <c r="AP85" s="7">
        <v>0.71899999999999997</v>
      </c>
      <c r="AQ85" s="7">
        <v>0.72399999999999998</v>
      </c>
      <c r="AR85" s="7">
        <v>0.71399999999999997</v>
      </c>
      <c r="AS85" s="7">
        <v>0.71899999999999997</v>
      </c>
      <c r="AT85" s="7">
        <v>0.71</v>
      </c>
      <c r="AU85" s="7">
        <v>0.71299999999999997</v>
      </c>
      <c r="AV85" s="7">
        <v>0.70399999999999996</v>
      </c>
      <c r="AW85" s="7">
        <v>0.70899999999999996</v>
      </c>
      <c r="AX85" s="7">
        <v>0.69899999999999995</v>
      </c>
      <c r="AY85" s="7">
        <v>0.70399999999999996</v>
      </c>
    </row>
    <row r="86" spans="1:51" x14ac:dyDescent="0.25">
      <c r="A86" s="4" t="s">
        <v>87</v>
      </c>
      <c r="B86" s="7">
        <v>0.89300000000000002</v>
      </c>
      <c r="C86" s="7">
        <v>0.89400000000000002</v>
      </c>
      <c r="D86" s="7">
        <v>0.88900000000000001</v>
      </c>
      <c r="E86" s="7">
        <v>0.88200000000000001</v>
      </c>
      <c r="F86" s="7">
        <v>0.874</v>
      </c>
      <c r="G86" s="7">
        <v>0.86299999999999999</v>
      </c>
      <c r="H86" s="7">
        <v>0.85</v>
      </c>
      <c r="I86" s="7">
        <v>0.84099999999999997</v>
      </c>
      <c r="J86" s="7">
        <v>0.83399999999999996</v>
      </c>
      <c r="K86" s="7">
        <v>0.82299999999999995</v>
      </c>
      <c r="L86" s="7">
        <v>0.82199999999999995</v>
      </c>
      <c r="M86" s="7">
        <v>0.80900000000000005</v>
      </c>
      <c r="N86" s="7">
        <v>0.80700000000000005</v>
      </c>
      <c r="O86" s="7">
        <v>0.79800000000000004</v>
      </c>
      <c r="P86" s="7">
        <v>0.79700000000000004</v>
      </c>
      <c r="Q86" s="7">
        <v>0.79300000000000004</v>
      </c>
      <c r="R86" s="7">
        <v>0.79</v>
      </c>
      <c r="S86" s="7">
        <v>0.78700000000000003</v>
      </c>
      <c r="T86" s="7">
        <v>0.78700000000000003</v>
      </c>
      <c r="U86" s="7">
        <v>0.78</v>
      </c>
      <c r="V86" s="7">
        <v>0.77900000000000003</v>
      </c>
      <c r="W86" s="7">
        <v>0.77200000000000002</v>
      </c>
      <c r="X86" s="7">
        <v>0.77</v>
      </c>
      <c r="Y86" s="7">
        <v>0.76400000000000001</v>
      </c>
      <c r="Z86" s="7">
        <v>0.76100000000000001</v>
      </c>
      <c r="AA86" s="7">
        <v>0.75600000000000001</v>
      </c>
      <c r="AB86" s="7">
        <v>0.75600000000000001</v>
      </c>
      <c r="AC86" s="7">
        <v>0.747</v>
      </c>
      <c r="AD86" s="7">
        <v>0.747</v>
      </c>
      <c r="AE86" s="7">
        <v>0.74</v>
      </c>
      <c r="AF86" s="7">
        <v>0.73699999999999999</v>
      </c>
      <c r="AG86" s="7">
        <v>0.73</v>
      </c>
      <c r="AH86" s="7">
        <v>0.72899999999999998</v>
      </c>
      <c r="AI86" s="7">
        <v>0.72299999999999998</v>
      </c>
      <c r="AJ86" s="7">
        <v>0.72</v>
      </c>
      <c r="AK86" s="7">
        <v>0.71499999999999997</v>
      </c>
      <c r="AL86" s="7">
        <v>0.71299999999999997</v>
      </c>
      <c r="AM86" s="7">
        <v>0.70799999999999996</v>
      </c>
      <c r="AN86" s="7">
        <v>0.70599999999999996</v>
      </c>
      <c r="AO86" s="7">
        <v>0.7</v>
      </c>
      <c r="AP86" s="7">
        <v>0.70199999999999996</v>
      </c>
      <c r="AQ86" s="7">
        <v>0.69399999999999995</v>
      </c>
      <c r="AR86" s="7">
        <v>0.69499999999999995</v>
      </c>
      <c r="AS86" s="7">
        <v>0.69</v>
      </c>
      <c r="AT86" s="7">
        <v>0.69</v>
      </c>
      <c r="AU86" s="7">
        <v>0.68600000000000005</v>
      </c>
      <c r="AV86" s="7">
        <v>0.68400000000000005</v>
      </c>
      <c r="AW86" s="7">
        <v>0.68</v>
      </c>
      <c r="AX86" s="7">
        <v>0.67900000000000005</v>
      </c>
      <c r="AY86" s="7">
        <v>0.67600000000000005</v>
      </c>
    </row>
    <row r="87" spans="1:51" x14ac:dyDescent="0.25">
      <c r="A87" s="4" t="s">
        <v>88</v>
      </c>
      <c r="B87" s="7">
        <v>0.13100000000000001</v>
      </c>
      <c r="C87" s="7">
        <v>0.13100000000000001</v>
      </c>
      <c r="D87" s="7">
        <v>0.13100000000000001</v>
      </c>
      <c r="E87" s="7">
        <v>0.13100000000000001</v>
      </c>
      <c r="F87" s="7">
        <v>0.13100000000000001</v>
      </c>
      <c r="G87" s="7">
        <v>0.13100000000000001</v>
      </c>
      <c r="H87" s="7">
        <v>0.13100000000000001</v>
      </c>
      <c r="I87" s="7">
        <v>0.13100000000000001</v>
      </c>
      <c r="J87" s="7">
        <v>0.13100000000000001</v>
      </c>
      <c r="K87" s="7">
        <v>0.13100000000000001</v>
      </c>
      <c r="L87" s="7">
        <v>0.13100000000000001</v>
      </c>
      <c r="M87" s="7">
        <v>0.13100000000000001</v>
      </c>
      <c r="N87" s="7">
        <v>0.13100000000000001</v>
      </c>
      <c r="O87" s="7">
        <v>0.13100000000000001</v>
      </c>
      <c r="P87" s="7">
        <v>0.13100000000000001</v>
      </c>
      <c r="Q87" s="7">
        <v>0.13100000000000001</v>
      </c>
      <c r="R87" s="7">
        <v>0.13100000000000001</v>
      </c>
      <c r="S87" s="7">
        <v>0.13100000000000001</v>
      </c>
      <c r="T87" s="7">
        <v>0.13100000000000001</v>
      </c>
      <c r="U87" s="7">
        <v>0.13100000000000001</v>
      </c>
      <c r="V87" s="7">
        <v>0.13100000000000001</v>
      </c>
      <c r="W87" s="7">
        <v>0.13100000000000001</v>
      </c>
      <c r="X87" s="7">
        <v>0.13100000000000001</v>
      </c>
      <c r="Y87" s="7">
        <v>0.13100000000000001</v>
      </c>
      <c r="Z87" s="7">
        <v>0.13100000000000001</v>
      </c>
      <c r="AA87" s="7">
        <v>0.13100000000000001</v>
      </c>
      <c r="AB87" s="7">
        <v>0.13200000000000001</v>
      </c>
      <c r="AC87" s="7">
        <v>0.13100000000000001</v>
      </c>
      <c r="AD87" s="7">
        <v>0.13100000000000001</v>
      </c>
      <c r="AE87" s="7">
        <v>0.13100000000000001</v>
      </c>
      <c r="AF87" s="7">
        <v>0.13100000000000001</v>
      </c>
      <c r="AG87" s="7">
        <v>0.13100000000000001</v>
      </c>
      <c r="AH87" s="7">
        <v>0.13100000000000001</v>
      </c>
      <c r="AI87" s="7">
        <v>0.13100000000000001</v>
      </c>
      <c r="AJ87" s="7">
        <v>0.13100000000000001</v>
      </c>
      <c r="AK87" s="7">
        <v>0.13100000000000001</v>
      </c>
      <c r="AL87" s="7">
        <v>0.13100000000000001</v>
      </c>
      <c r="AM87" s="7">
        <v>0.13100000000000001</v>
      </c>
      <c r="AN87" s="7">
        <v>0.13100000000000001</v>
      </c>
      <c r="AO87" s="7">
        <v>0.13100000000000001</v>
      </c>
      <c r="AP87" s="7">
        <v>0.13100000000000001</v>
      </c>
      <c r="AQ87" s="7">
        <v>0.13100000000000001</v>
      </c>
      <c r="AR87" s="7">
        <v>0.13100000000000001</v>
      </c>
      <c r="AS87" s="7">
        <v>0.13100000000000001</v>
      </c>
      <c r="AT87" s="7">
        <v>0.13100000000000001</v>
      </c>
      <c r="AU87" s="7">
        <v>0.13100000000000001</v>
      </c>
      <c r="AV87" s="7">
        <v>0.13100000000000001</v>
      </c>
      <c r="AW87" s="7">
        <v>0.13100000000000001</v>
      </c>
      <c r="AX87" s="7">
        <v>0.13200000000000001</v>
      </c>
      <c r="AY87" s="7">
        <v>0.13100000000000001</v>
      </c>
    </row>
    <row r="88" spans="1:51" x14ac:dyDescent="0.25">
      <c r="A88" s="4" t="s">
        <v>89</v>
      </c>
      <c r="B88" s="7">
        <v>0.13500000000000001</v>
      </c>
      <c r="C88" s="7">
        <v>0.13300000000000001</v>
      </c>
      <c r="D88" s="7">
        <v>0.13500000000000001</v>
      </c>
      <c r="E88" s="7">
        <v>0.13300000000000001</v>
      </c>
      <c r="F88" s="7">
        <v>0.13500000000000001</v>
      </c>
      <c r="G88" s="7">
        <v>0.13200000000000001</v>
      </c>
      <c r="H88" s="7">
        <v>0.13500000000000001</v>
      </c>
      <c r="I88" s="7">
        <v>0.13200000000000001</v>
      </c>
      <c r="J88" s="7">
        <v>0.13500000000000001</v>
      </c>
      <c r="K88" s="7">
        <v>0.13200000000000001</v>
      </c>
      <c r="L88" s="7">
        <v>0.13500000000000001</v>
      </c>
      <c r="M88" s="7">
        <v>0.13200000000000001</v>
      </c>
      <c r="N88" s="7">
        <v>0.13500000000000001</v>
      </c>
      <c r="O88" s="7">
        <v>0.13200000000000001</v>
      </c>
      <c r="P88" s="7">
        <v>0.13500000000000001</v>
      </c>
      <c r="Q88" s="7">
        <v>0.13200000000000001</v>
      </c>
      <c r="R88" s="7">
        <v>0.13500000000000001</v>
      </c>
      <c r="S88" s="7">
        <v>0.13200000000000001</v>
      </c>
      <c r="T88" s="7">
        <v>0.13500000000000001</v>
      </c>
      <c r="U88" s="7">
        <v>0.13200000000000001</v>
      </c>
      <c r="V88" s="7">
        <v>0.13500000000000001</v>
      </c>
      <c r="W88" s="7">
        <v>0.13300000000000001</v>
      </c>
      <c r="X88" s="7">
        <v>0.13500000000000001</v>
      </c>
      <c r="Y88" s="7">
        <v>0.13200000000000001</v>
      </c>
      <c r="Z88" s="7">
        <v>0.13500000000000001</v>
      </c>
      <c r="AA88" s="7">
        <v>0.13200000000000001</v>
      </c>
      <c r="AB88" s="7">
        <v>0.13500000000000001</v>
      </c>
      <c r="AC88" s="7">
        <v>0.13200000000000001</v>
      </c>
      <c r="AD88" s="7">
        <v>0.13500000000000001</v>
      </c>
      <c r="AE88" s="7">
        <v>0.13200000000000001</v>
      </c>
      <c r="AF88" s="7">
        <v>0.13500000000000001</v>
      </c>
      <c r="AG88" s="7">
        <v>0.13200000000000001</v>
      </c>
      <c r="AH88" s="7">
        <v>0.13500000000000001</v>
      </c>
      <c r="AI88" s="7">
        <v>0.13300000000000001</v>
      </c>
      <c r="AJ88" s="7">
        <v>0.13500000000000001</v>
      </c>
      <c r="AK88" s="7">
        <v>0.13200000000000001</v>
      </c>
      <c r="AL88" s="7">
        <v>0.13500000000000001</v>
      </c>
      <c r="AM88" s="7">
        <v>0.13300000000000001</v>
      </c>
      <c r="AN88" s="7">
        <v>0.13500000000000001</v>
      </c>
      <c r="AO88" s="7">
        <v>0.13200000000000001</v>
      </c>
      <c r="AP88" s="7">
        <v>0.13500000000000001</v>
      </c>
      <c r="AQ88" s="7">
        <v>0.13200000000000001</v>
      </c>
      <c r="AR88" s="7">
        <v>0.13500000000000001</v>
      </c>
      <c r="AS88" s="7">
        <v>0.13300000000000001</v>
      </c>
      <c r="AT88" s="7">
        <v>0.13500000000000001</v>
      </c>
      <c r="AU88" s="7">
        <v>0.13200000000000001</v>
      </c>
      <c r="AV88" s="7">
        <v>0.13500000000000001</v>
      </c>
      <c r="AW88" s="7">
        <v>0.13200000000000001</v>
      </c>
      <c r="AX88" s="7">
        <v>0.13500000000000001</v>
      </c>
      <c r="AY88" s="7">
        <v>0.13200000000000001</v>
      </c>
    </row>
    <row r="89" spans="1:51" x14ac:dyDescent="0.25">
      <c r="A89" s="4" t="s">
        <v>90</v>
      </c>
      <c r="B89" s="7">
        <v>0.69799999999999995</v>
      </c>
      <c r="C89" s="7">
        <v>0.70699999999999996</v>
      </c>
      <c r="D89" s="7">
        <v>0.7</v>
      </c>
      <c r="E89" s="7">
        <v>0.70699999999999996</v>
      </c>
      <c r="F89" s="7">
        <v>0.70099999999999996</v>
      </c>
      <c r="G89" s="7">
        <v>0.70599999999999996</v>
      </c>
      <c r="H89" s="7">
        <v>0.69799999999999995</v>
      </c>
      <c r="I89" s="7">
        <v>0.70699999999999996</v>
      </c>
      <c r="J89" s="7">
        <v>0.69599999999999995</v>
      </c>
      <c r="K89" s="7">
        <v>0.70599999999999996</v>
      </c>
      <c r="L89" s="7">
        <v>0.69899999999999995</v>
      </c>
      <c r="M89" s="7">
        <v>0.70699999999999996</v>
      </c>
      <c r="N89" s="7">
        <v>0.69799999999999995</v>
      </c>
      <c r="O89" s="7">
        <v>0.70699999999999996</v>
      </c>
      <c r="P89" s="7">
        <v>0.69799999999999995</v>
      </c>
      <c r="Q89" s="7">
        <v>0.70699999999999996</v>
      </c>
      <c r="R89" s="7">
        <v>0.69799999999999995</v>
      </c>
      <c r="S89" s="7">
        <v>0.70699999999999996</v>
      </c>
      <c r="T89" s="7">
        <v>0.7</v>
      </c>
      <c r="U89" s="7">
        <v>0.70599999999999996</v>
      </c>
      <c r="V89" s="7">
        <v>0.69899999999999995</v>
      </c>
      <c r="W89" s="7">
        <v>0.70699999999999996</v>
      </c>
      <c r="X89" s="7">
        <v>0.7</v>
      </c>
      <c r="Y89" s="7">
        <v>0.70699999999999996</v>
      </c>
      <c r="Z89" s="7">
        <v>0.69899999999999995</v>
      </c>
      <c r="AA89" s="7">
        <v>0.70699999999999996</v>
      </c>
      <c r="AB89" s="7">
        <v>0.7</v>
      </c>
      <c r="AC89" s="7">
        <v>0.70699999999999996</v>
      </c>
      <c r="AD89" s="7">
        <v>0.69899999999999995</v>
      </c>
      <c r="AE89" s="7">
        <v>0.70699999999999996</v>
      </c>
      <c r="AF89" s="7">
        <v>0.69899999999999995</v>
      </c>
      <c r="AG89" s="7">
        <v>0.70799999999999996</v>
      </c>
      <c r="AH89" s="7">
        <v>0.7</v>
      </c>
      <c r="AI89" s="7">
        <v>0.70699999999999996</v>
      </c>
      <c r="AJ89" s="7">
        <v>0.69899999999999995</v>
      </c>
      <c r="AK89" s="7">
        <v>0.70599999999999996</v>
      </c>
      <c r="AL89" s="7">
        <v>0.7</v>
      </c>
      <c r="AM89" s="7">
        <v>0.70899999999999996</v>
      </c>
      <c r="AN89" s="7">
        <v>0.69899999999999995</v>
      </c>
      <c r="AO89" s="7">
        <v>0.70799999999999996</v>
      </c>
      <c r="AP89" s="7">
        <v>0.7</v>
      </c>
      <c r="AQ89" s="7">
        <v>0.70699999999999996</v>
      </c>
      <c r="AR89" s="7">
        <v>0.69899999999999995</v>
      </c>
      <c r="AS89" s="7">
        <v>0.70699999999999996</v>
      </c>
      <c r="AT89" s="7">
        <v>0.7</v>
      </c>
      <c r="AU89" s="7">
        <v>0.70599999999999996</v>
      </c>
      <c r="AV89" s="7">
        <v>0.69799999999999995</v>
      </c>
      <c r="AW89" s="7">
        <v>0.70699999999999996</v>
      </c>
      <c r="AX89" s="7">
        <v>0.69899999999999995</v>
      </c>
      <c r="AY89" s="7">
        <v>0.70699999999999996</v>
      </c>
    </row>
    <row r="90" spans="1:51" x14ac:dyDescent="0.25">
      <c r="A90" s="4" t="s">
        <v>91</v>
      </c>
      <c r="B90" s="7">
        <v>0.69199999999999995</v>
      </c>
      <c r="C90" s="7">
        <v>0.70099999999999996</v>
      </c>
      <c r="D90" s="7">
        <v>0.69799999999999995</v>
      </c>
      <c r="E90" s="7">
        <v>0.70099999999999996</v>
      </c>
      <c r="F90" s="7">
        <v>0.69799999999999995</v>
      </c>
      <c r="G90" s="7">
        <v>0.70099999999999996</v>
      </c>
      <c r="H90" s="7">
        <v>0.69699999999999995</v>
      </c>
      <c r="I90" s="7">
        <v>0.70199999999999996</v>
      </c>
      <c r="J90" s="7">
        <v>0.69899999999999995</v>
      </c>
      <c r="K90" s="7">
        <v>0.70199999999999996</v>
      </c>
      <c r="L90" s="7">
        <v>0.69799999999999995</v>
      </c>
      <c r="M90" s="7">
        <v>0.70199999999999996</v>
      </c>
      <c r="N90" s="7">
        <v>0.69899999999999995</v>
      </c>
      <c r="O90" s="7">
        <v>0.70199999999999996</v>
      </c>
      <c r="P90" s="7">
        <v>0.69799999999999995</v>
      </c>
      <c r="Q90" s="7">
        <v>0.70299999999999996</v>
      </c>
      <c r="R90" s="7">
        <v>0.7</v>
      </c>
      <c r="S90" s="7">
        <v>0.70099999999999996</v>
      </c>
      <c r="T90" s="7">
        <v>0.69799999999999995</v>
      </c>
      <c r="U90" s="7">
        <v>0.69899999999999995</v>
      </c>
      <c r="V90" s="7">
        <v>0.69899999999999995</v>
      </c>
      <c r="W90" s="7">
        <v>0.70099999999999996</v>
      </c>
      <c r="X90" s="7">
        <v>0.69899999999999995</v>
      </c>
      <c r="Y90" s="7">
        <v>0.70099999999999996</v>
      </c>
      <c r="Z90" s="7">
        <v>0.7</v>
      </c>
      <c r="AA90" s="7">
        <v>0.7</v>
      </c>
      <c r="AB90" s="7">
        <v>0.70099999999999996</v>
      </c>
      <c r="AC90" s="7">
        <v>0.69899999999999995</v>
      </c>
      <c r="AD90" s="7">
        <v>0.70099999999999996</v>
      </c>
      <c r="AE90" s="7">
        <v>0.70199999999999996</v>
      </c>
      <c r="AF90" s="7">
        <v>0.69899999999999995</v>
      </c>
      <c r="AG90" s="7">
        <v>0.70199999999999996</v>
      </c>
      <c r="AH90" s="7">
        <v>0.69899999999999995</v>
      </c>
      <c r="AI90" s="7">
        <v>0.70199999999999996</v>
      </c>
      <c r="AJ90" s="7">
        <v>0.7</v>
      </c>
      <c r="AK90" s="7">
        <v>0.70199999999999996</v>
      </c>
      <c r="AL90" s="7">
        <v>0.70199999999999996</v>
      </c>
      <c r="AM90" s="7">
        <v>0.70099999999999996</v>
      </c>
      <c r="AN90" s="7">
        <v>0.7</v>
      </c>
      <c r="AO90" s="7">
        <v>0.70199999999999996</v>
      </c>
      <c r="AP90" s="7">
        <v>0.69899999999999995</v>
      </c>
      <c r="AQ90" s="7">
        <v>0.70199999999999996</v>
      </c>
      <c r="AR90" s="7">
        <v>0.69899999999999995</v>
      </c>
      <c r="AS90" s="7">
        <v>0.70199999999999996</v>
      </c>
      <c r="AT90" s="7">
        <v>0.69799999999999995</v>
      </c>
      <c r="AU90" s="7">
        <v>0.70099999999999996</v>
      </c>
      <c r="AV90" s="7">
        <v>0.69899999999999995</v>
      </c>
      <c r="AW90" s="7">
        <v>0.70199999999999996</v>
      </c>
      <c r="AX90" s="7">
        <v>0.7</v>
      </c>
      <c r="AY90" s="7">
        <v>0.7</v>
      </c>
    </row>
    <row r="91" spans="1:51" x14ac:dyDescent="0.25">
      <c r="A91" s="4" t="s">
        <v>92</v>
      </c>
      <c r="B91" s="7">
        <v>0.68500000000000005</v>
      </c>
      <c r="C91" s="7">
        <v>0.69599999999999995</v>
      </c>
      <c r="D91" s="7">
        <v>0.68799999999999994</v>
      </c>
      <c r="E91" s="7">
        <v>0.69699999999999995</v>
      </c>
      <c r="F91" s="7">
        <v>0.68799999999999994</v>
      </c>
      <c r="G91" s="7">
        <v>0.69699999999999995</v>
      </c>
      <c r="H91" s="7">
        <v>0.69199999999999995</v>
      </c>
      <c r="I91" s="7">
        <v>0.69899999999999995</v>
      </c>
      <c r="J91" s="7">
        <v>0.69099999999999995</v>
      </c>
      <c r="K91" s="7">
        <v>0.69899999999999995</v>
      </c>
      <c r="L91" s="7">
        <v>0.69199999999999995</v>
      </c>
      <c r="M91" s="7">
        <v>0.69899999999999995</v>
      </c>
      <c r="N91" s="7">
        <v>0.69299999999999995</v>
      </c>
      <c r="O91" s="7">
        <v>0.69899999999999995</v>
      </c>
      <c r="P91" s="7">
        <v>0.69299999999999995</v>
      </c>
      <c r="Q91" s="7">
        <v>0.69899999999999995</v>
      </c>
      <c r="R91" s="7">
        <v>0.69199999999999995</v>
      </c>
      <c r="S91" s="7">
        <v>0.69899999999999995</v>
      </c>
      <c r="T91" s="7">
        <v>0.69099999999999995</v>
      </c>
      <c r="U91" s="7">
        <v>0.7</v>
      </c>
      <c r="V91" s="7">
        <v>0.69199999999999995</v>
      </c>
      <c r="W91" s="7">
        <v>0.7</v>
      </c>
      <c r="X91" s="7">
        <v>0.69199999999999995</v>
      </c>
      <c r="Y91" s="7">
        <v>0.69899999999999995</v>
      </c>
      <c r="Z91" s="7">
        <v>0.69199999999999995</v>
      </c>
      <c r="AA91" s="7">
        <v>0.69799999999999995</v>
      </c>
      <c r="AB91" s="7">
        <v>0.69099999999999995</v>
      </c>
      <c r="AC91" s="7">
        <v>0.69799999999999995</v>
      </c>
      <c r="AD91" s="7">
        <v>0.69199999999999995</v>
      </c>
      <c r="AE91" s="7">
        <v>0.69799999999999995</v>
      </c>
      <c r="AF91" s="7">
        <v>0.69099999999999995</v>
      </c>
      <c r="AG91" s="7">
        <v>0.69799999999999995</v>
      </c>
      <c r="AH91" s="7">
        <v>0.69</v>
      </c>
      <c r="AI91" s="7">
        <v>0.69799999999999995</v>
      </c>
      <c r="AJ91" s="7">
        <v>0.69299999999999995</v>
      </c>
      <c r="AK91" s="7">
        <v>0.69799999999999995</v>
      </c>
      <c r="AL91" s="7">
        <v>0.69099999999999995</v>
      </c>
      <c r="AM91" s="7">
        <v>0.69899999999999995</v>
      </c>
      <c r="AN91" s="7">
        <v>0.69299999999999995</v>
      </c>
      <c r="AO91" s="7">
        <v>0.7</v>
      </c>
      <c r="AP91" s="7">
        <v>0.69399999999999995</v>
      </c>
      <c r="AQ91" s="7">
        <v>0.7</v>
      </c>
      <c r="AR91" s="7">
        <v>0.69399999999999995</v>
      </c>
      <c r="AS91" s="7">
        <v>0.69899999999999995</v>
      </c>
      <c r="AT91" s="7">
        <v>0.69299999999999995</v>
      </c>
      <c r="AU91" s="7">
        <v>0.7</v>
      </c>
      <c r="AV91" s="7">
        <v>0.69399999999999995</v>
      </c>
      <c r="AW91" s="7">
        <v>0.7</v>
      </c>
      <c r="AX91" s="7">
        <v>0.69199999999999995</v>
      </c>
      <c r="AY91" s="7">
        <v>0.7</v>
      </c>
    </row>
    <row r="92" spans="1:51" x14ac:dyDescent="0.25">
      <c r="A92" s="4" t="s">
        <v>93</v>
      </c>
      <c r="B92" s="7">
        <v>0.88300000000000001</v>
      </c>
      <c r="C92" s="7">
        <v>0.88200000000000001</v>
      </c>
      <c r="D92" s="7">
        <v>0.872</v>
      </c>
      <c r="E92" s="7">
        <v>0.871</v>
      </c>
      <c r="F92" s="7">
        <v>0.86199999999999999</v>
      </c>
      <c r="G92" s="7">
        <v>0.86099999999999999</v>
      </c>
      <c r="H92" s="7">
        <v>0.84899999999999998</v>
      </c>
      <c r="I92" s="7">
        <v>0.85199999999999998</v>
      </c>
      <c r="J92" s="7">
        <v>0.84199999999999997</v>
      </c>
      <c r="K92" s="7">
        <v>0.84399999999999997</v>
      </c>
      <c r="L92" s="7">
        <v>0.83099999999999996</v>
      </c>
      <c r="M92" s="7">
        <v>0.83599999999999997</v>
      </c>
      <c r="N92" s="7">
        <v>0.82299999999999995</v>
      </c>
      <c r="O92" s="7">
        <v>0.82699999999999996</v>
      </c>
      <c r="P92" s="7">
        <v>0.81599999999999995</v>
      </c>
      <c r="Q92" s="7">
        <v>0.81899999999999995</v>
      </c>
      <c r="R92" s="7">
        <v>0.80800000000000005</v>
      </c>
      <c r="S92" s="7">
        <v>0.81</v>
      </c>
      <c r="T92" s="7">
        <v>0.80200000000000005</v>
      </c>
      <c r="U92" s="7">
        <v>0.80300000000000005</v>
      </c>
      <c r="V92" s="7">
        <v>0.79400000000000004</v>
      </c>
      <c r="W92" s="7">
        <v>0.79800000000000004</v>
      </c>
      <c r="X92" s="7">
        <v>0.78900000000000003</v>
      </c>
      <c r="Y92" s="7">
        <v>0.79200000000000004</v>
      </c>
      <c r="Z92" s="7">
        <v>0.78300000000000003</v>
      </c>
      <c r="AA92" s="7">
        <v>0.78500000000000003</v>
      </c>
      <c r="AB92" s="7">
        <v>0.77700000000000002</v>
      </c>
      <c r="AC92" s="7">
        <v>0.77900000000000003</v>
      </c>
      <c r="AD92" s="7">
        <v>0.77300000000000002</v>
      </c>
      <c r="AE92" s="7">
        <v>0.77500000000000002</v>
      </c>
      <c r="AF92" s="7">
        <v>0.76600000000000001</v>
      </c>
      <c r="AG92" s="7">
        <v>0.76800000000000002</v>
      </c>
      <c r="AH92" s="7">
        <v>0.76100000000000001</v>
      </c>
      <c r="AI92" s="7">
        <v>0.76200000000000001</v>
      </c>
      <c r="AJ92" s="7">
        <v>0.75600000000000001</v>
      </c>
      <c r="AK92" s="7">
        <v>0.75600000000000001</v>
      </c>
      <c r="AL92" s="7">
        <v>0.749</v>
      </c>
      <c r="AM92" s="7">
        <v>0.751</v>
      </c>
      <c r="AN92" s="7">
        <v>0.74299999999999999</v>
      </c>
      <c r="AO92" s="7">
        <v>0.745</v>
      </c>
      <c r="AP92" s="7">
        <v>0.74</v>
      </c>
      <c r="AQ92" s="7">
        <v>0.74</v>
      </c>
      <c r="AR92" s="7">
        <v>0.73499999999999999</v>
      </c>
      <c r="AS92" s="7">
        <v>0.73799999999999999</v>
      </c>
      <c r="AT92" s="7">
        <v>0.73399999999999999</v>
      </c>
      <c r="AU92" s="7">
        <v>0.73299999999999998</v>
      </c>
      <c r="AV92" s="7">
        <v>0.72899999999999998</v>
      </c>
      <c r="AW92" s="7">
        <v>0.73</v>
      </c>
      <c r="AX92" s="7">
        <v>0.72799999999999998</v>
      </c>
      <c r="AY92" s="7">
        <v>0.73</v>
      </c>
    </row>
    <row r="93" spans="1:51" x14ac:dyDescent="0.25">
      <c r="A93" s="4" t="s">
        <v>94</v>
      </c>
      <c r="B93" s="7">
        <v>0.90400000000000003</v>
      </c>
      <c r="C93" s="7">
        <v>0.90500000000000003</v>
      </c>
      <c r="D93" s="7">
        <v>0.89</v>
      </c>
      <c r="E93" s="7">
        <v>0.89500000000000002</v>
      </c>
      <c r="F93" s="7">
        <v>0.877</v>
      </c>
      <c r="G93" s="7">
        <v>0.879</v>
      </c>
      <c r="H93" s="7">
        <v>0.86299999999999999</v>
      </c>
      <c r="I93" s="7">
        <v>0.86499999999999999</v>
      </c>
      <c r="J93" s="7">
        <v>0.85099999999999998</v>
      </c>
      <c r="K93" s="7">
        <v>0.85</v>
      </c>
      <c r="L93" s="7">
        <v>0.83799999999999997</v>
      </c>
      <c r="M93" s="7">
        <v>0.83899999999999997</v>
      </c>
      <c r="N93" s="7">
        <v>0.82899999999999996</v>
      </c>
      <c r="O93" s="7">
        <v>0.82799999999999996</v>
      </c>
      <c r="P93" s="7">
        <v>0.81599999999999995</v>
      </c>
      <c r="Q93" s="7">
        <v>0.81699999999999995</v>
      </c>
      <c r="R93" s="7">
        <v>0.80500000000000005</v>
      </c>
      <c r="S93" s="7">
        <v>0.80600000000000005</v>
      </c>
      <c r="T93" s="7">
        <v>0.79300000000000004</v>
      </c>
      <c r="U93" s="7">
        <v>0.79400000000000004</v>
      </c>
      <c r="V93" s="7">
        <v>0.78400000000000003</v>
      </c>
      <c r="W93" s="7">
        <v>0.78700000000000003</v>
      </c>
      <c r="X93" s="7">
        <v>0.77900000000000003</v>
      </c>
      <c r="Y93" s="7">
        <v>0.78300000000000003</v>
      </c>
      <c r="Z93" s="7">
        <v>0.77500000000000002</v>
      </c>
      <c r="AA93" s="7">
        <v>0.77900000000000003</v>
      </c>
      <c r="AB93" s="7">
        <v>0.77400000000000002</v>
      </c>
      <c r="AC93" s="7">
        <v>0.77800000000000002</v>
      </c>
      <c r="AD93" s="7">
        <v>0.77200000000000002</v>
      </c>
      <c r="AE93" s="7">
        <v>0.77600000000000002</v>
      </c>
      <c r="AF93" s="7">
        <v>0.77</v>
      </c>
      <c r="AG93" s="7">
        <v>0.77200000000000002</v>
      </c>
      <c r="AH93" s="7">
        <v>0.76500000000000001</v>
      </c>
      <c r="AI93" s="7">
        <v>0.76800000000000002</v>
      </c>
      <c r="AJ93" s="7">
        <v>0.76100000000000001</v>
      </c>
      <c r="AK93" s="7">
        <v>0.76400000000000001</v>
      </c>
      <c r="AL93" s="7">
        <v>0.75900000000000001</v>
      </c>
      <c r="AM93" s="7">
        <v>0.76100000000000001</v>
      </c>
      <c r="AN93" s="7">
        <v>0.754</v>
      </c>
      <c r="AO93" s="7">
        <v>0.75600000000000001</v>
      </c>
      <c r="AP93" s="7">
        <v>0.749</v>
      </c>
      <c r="AQ93" s="7">
        <v>0.753</v>
      </c>
      <c r="AR93" s="7">
        <v>0.746</v>
      </c>
      <c r="AS93" s="7">
        <v>0.75</v>
      </c>
      <c r="AT93" s="7">
        <v>0.74199999999999999</v>
      </c>
      <c r="AU93" s="7">
        <v>0.745</v>
      </c>
      <c r="AV93" s="7">
        <v>0.73699999999999999</v>
      </c>
      <c r="AW93" s="7">
        <v>0.74099999999999999</v>
      </c>
      <c r="AX93" s="7">
        <v>0.73299999999999998</v>
      </c>
      <c r="AY93" s="7">
        <v>0.73799999999999999</v>
      </c>
    </row>
    <row r="94" spans="1:51" x14ac:dyDescent="0.25">
      <c r="A94" s="4" t="s">
        <v>95</v>
      </c>
      <c r="B94" s="7">
        <v>0.90800000000000003</v>
      </c>
      <c r="C94" s="7">
        <v>0.90800000000000003</v>
      </c>
      <c r="D94" s="7">
        <v>0.89900000000000002</v>
      </c>
      <c r="E94" s="7">
        <v>0.89500000000000002</v>
      </c>
      <c r="F94" s="7">
        <v>0.88100000000000001</v>
      </c>
      <c r="G94" s="7">
        <v>0.873</v>
      </c>
      <c r="H94" s="7">
        <v>0.85799999999999998</v>
      </c>
      <c r="I94" s="7">
        <v>0.85599999999999998</v>
      </c>
      <c r="J94" s="7">
        <v>0.85099999999999998</v>
      </c>
      <c r="K94" s="7">
        <v>0.85</v>
      </c>
      <c r="L94" s="7">
        <v>0.85</v>
      </c>
      <c r="M94" s="7">
        <v>0.84499999999999997</v>
      </c>
      <c r="N94" s="7">
        <v>0.84299999999999997</v>
      </c>
      <c r="O94" s="7">
        <v>0.84</v>
      </c>
      <c r="P94" s="7">
        <v>0.83799999999999997</v>
      </c>
      <c r="Q94" s="7">
        <v>0.83699999999999997</v>
      </c>
      <c r="R94" s="7">
        <v>0.83299999999999996</v>
      </c>
      <c r="S94" s="7">
        <v>0.83499999999999996</v>
      </c>
      <c r="T94" s="7">
        <v>0.83099999999999996</v>
      </c>
      <c r="U94" s="7">
        <v>0.82699999999999996</v>
      </c>
      <c r="V94" s="7">
        <v>0.82199999999999995</v>
      </c>
      <c r="W94" s="7">
        <v>0.81799999999999995</v>
      </c>
      <c r="X94" s="7">
        <v>0.81100000000000005</v>
      </c>
      <c r="Y94" s="7">
        <v>0.80800000000000005</v>
      </c>
      <c r="Z94" s="7">
        <v>0.8</v>
      </c>
      <c r="AA94" s="7">
        <v>0.79900000000000004</v>
      </c>
      <c r="AB94" s="7">
        <v>0.79600000000000004</v>
      </c>
      <c r="AC94" s="7">
        <v>0.79200000000000004</v>
      </c>
      <c r="AD94" s="7">
        <v>0.78900000000000003</v>
      </c>
      <c r="AE94" s="7">
        <v>0.78600000000000003</v>
      </c>
      <c r="AF94" s="7">
        <v>0.78</v>
      </c>
      <c r="AG94" s="7">
        <v>0.77700000000000002</v>
      </c>
      <c r="AH94" s="7">
        <v>0.77300000000000002</v>
      </c>
      <c r="AI94" s="7">
        <v>0.76900000000000002</v>
      </c>
      <c r="AJ94" s="7">
        <v>0.76500000000000001</v>
      </c>
      <c r="AK94" s="7">
        <v>0.76100000000000001</v>
      </c>
      <c r="AL94" s="7">
        <v>0.75800000000000001</v>
      </c>
      <c r="AM94" s="7">
        <v>0.75600000000000001</v>
      </c>
      <c r="AN94" s="7">
        <v>0.751</v>
      </c>
      <c r="AO94" s="7">
        <v>0.75</v>
      </c>
      <c r="AP94" s="7">
        <v>0.75</v>
      </c>
      <c r="AQ94" s="7">
        <v>0.745</v>
      </c>
      <c r="AR94" s="7">
        <v>0.745</v>
      </c>
      <c r="AS94" s="7">
        <v>0.74399999999999999</v>
      </c>
      <c r="AT94" s="7">
        <v>0.74299999999999999</v>
      </c>
      <c r="AU94" s="7">
        <v>0.74199999999999999</v>
      </c>
      <c r="AV94" s="7">
        <v>0.73799999999999999</v>
      </c>
      <c r="AW94" s="7">
        <v>0.73899999999999999</v>
      </c>
      <c r="AX94" s="7">
        <v>0.73499999999999999</v>
      </c>
      <c r="AY94" s="7">
        <v>0.73399999999999999</v>
      </c>
    </row>
    <row r="95" spans="1:51" x14ac:dyDescent="0.25">
      <c r="A95" s="4" t="s">
        <v>96</v>
      </c>
      <c r="B95" s="7">
        <v>0.13700000000000001</v>
      </c>
      <c r="C95" s="7">
        <v>0.13700000000000001</v>
      </c>
      <c r="D95" s="7">
        <v>0.13700000000000001</v>
      </c>
      <c r="E95" s="7">
        <v>0.13700000000000001</v>
      </c>
      <c r="F95" s="7">
        <v>0.13700000000000001</v>
      </c>
      <c r="G95" s="7">
        <v>0.13700000000000001</v>
      </c>
      <c r="H95" s="7">
        <v>0.13700000000000001</v>
      </c>
      <c r="I95" s="7">
        <v>0.13700000000000001</v>
      </c>
      <c r="J95" s="7">
        <v>0.13700000000000001</v>
      </c>
      <c r="K95" s="7">
        <v>0.13700000000000001</v>
      </c>
      <c r="L95" s="7">
        <v>0.13700000000000001</v>
      </c>
      <c r="M95" s="7">
        <v>0.13700000000000001</v>
      </c>
      <c r="N95" s="7">
        <v>0.13700000000000001</v>
      </c>
      <c r="O95" s="7">
        <v>0.13700000000000001</v>
      </c>
      <c r="P95" s="7">
        <v>0.13700000000000001</v>
      </c>
      <c r="Q95" s="7">
        <v>0.13700000000000001</v>
      </c>
      <c r="R95" s="7">
        <v>0.13700000000000001</v>
      </c>
      <c r="S95" s="7">
        <v>0.13700000000000001</v>
      </c>
      <c r="T95" s="7">
        <v>0.13700000000000001</v>
      </c>
      <c r="U95" s="7">
        <v>0.13700000000000001</v>
      </c>
      <c r="V95" s="7">
        <v>0.13700000000000001</v>
      </c>
      <c r="W95" s="7">
        <v>0.13700000000000001</v>
      </c>
      <c r="X95" s="7">
        <v>0.13700000000000001</v>
      </c>
      <c r="Y95" s="7">
        <v>0.13700000000000001</v>
      </c>
      <c r="Z95" s="7">
        <v>0.13700000000000001</v>
      </c>
      <c r="AA95" s="7">
        <v>0.13700000000000001</v>
      </c>
      <c r="AB95" s="7">
        <v>0.13700000000000001</v>
      </c>
      <c r="AC95" s="7">
        <v>0.13700000000000001</v>
      </c>
      <c r="AD95" s="7">
        <v>0.13700000000000001</v>
      </c>
      <c r="AE95" s="7">
        <v>0.13700000000000001</v>
      </c>
      <c r="AF95" s="7">
        <v>0.13700000000000001</v>
      </c>
      <c r="AG95" s="7">
        <v>0.13700000000000001</v>
      </c>
      <c r="AH95" s="7">
        <v>0.13700000000000001</v>
      </c>
      <c r="AI95" s="7">
        <v>0.13700000000000001</v>
      </c>
      <c r="AJ95" s="7">
        <v>0.13700000000000001</v>
      </c>
      <c r="AK95" s="7">
        <v>0.13700000000000001</v>
      </c>
      <c r="AL95" s="7">
        <v>0.13700000000000001</v>
      </c>
      <c r="AM95" s="7">
        <v>0.13700000000000001</v>
      </c>
      <c r="AN95" s="7">
        <v>0.13700000000000001</v>
      </c>
      <c r="AO95" s="7">
        <v>0.13700000000000001</v>
      </c>
      <c r="AP95" s="7">
        <v>0.13700000000000001</v>
      </c>
      <c r="AQ95" s="7">
        <v>0.13700000000000001</v>
      </c>
      <c r="AR95" s="7">
        <v>0.13700000000000001</v>
      </c>
      <c r="AS95" s="7">
        <v>0.13700000000000001</v>
      </c>
      <c r="AT95" s="7">
        <v>0.13700000000000001</v>
      </c>
      <c r="AU95" s="7">
        <v>0.13700000000000001</v>
      </c>
      <c r="AV95" s="7">
        <v>0.13700000000000001</v>
      </c>
      <c r="AW95" s="7">
        <v>0.13700000000000001</v>
      </c>
      <c r="AX95" s="7">
        <v>0.13700000000000001</v>
      </c>
      <c r="AY95" s="7">
        <v>0.13700000000000001</v>
      </c>
    </row>
    <row r="96" spans="1:51" x14ac:dyDescent="0.25">
      <c r="A96" s="4" t="s">
        <v>97</v>
      </c>
      <c r="B96" s="7">
        <v>0.13400000000000001</v>
      </c>
      <c r="C96" s="7">
        <v>0.13200000000000001</v>
      </c>
      <c r="D96" s="7">
        <v>0.13400000000000001</v>
      </c>
      <c r="E96" s="7">
        <v>0.13100000000000001</v>
      </c>
      <c r="F96" s="7">
        <v>0.13400000000000001</v>
      </c>
      <c r="G96" s="7">
        <v>0.13100000000000001</v>
      </c>
      <c r="H96" s="7">
        <v>0.13400000000000001</v>
      </c>
      <c r="I96" s="7">
        <v>0.13100000000000001</v>
      </c>
      <c r="J96" s="7">
        <v>0.13400000000000001</v>
      </c>
      <c r="K96" s="7">
        <v>0.13100000000000001</v>
      </c>
      <c r="L96" s="7">
        <v>0.13400000000000001</v>
      </c>
      <c r="M96" s="7">
        <v>0.13100000000000001</v>
      </c>
      <c r="N96" s="7">
        <v>0.13400000000000001</v>
      </c>
      <c r="O96" s="7">
        <v>0.13100000000000001</v>
      </c>
      <c r="P96" s="7">
        <v>0.13400000000000001</v>
      </c>
      <c r="Q96" s="7">
        <v>0.13100000000000001</v>
      </c>
      <c r="R96" s="7">
        <v>0.13400000000000001</v>
      </c>
      <c r="S96" s="7">
        <v>0.13100000000000001</v>
      </c>
      <c r="T96" s="7">
        <v>0.13400000000000001</v>
      </c>
      <c r="U96" s="7">
        <v>0.13100000000000001</v>
      </c>
      <c r="V96" s="7">
        <v>0.13400000000000001</v>
      </c>
      <c r="W96" s="7">
        <v>0.13100000000000001</v>
      </c>
      <c r="X96" s="7">
        <v>0.13400000000000001</v>
      </c>
      <c r="Y96" s="7">
        <v>0.13200000000000001</v>
      </c>
      <c r="Z96" s="7">
        <v>0.13400000000000001</v>
      </c>
      <c r="AA96" s="7">
        <v>0.13200000000000001</v>
      </c>
      <c r="AB96" s="7">
        <v>0.13400000000000001</v>
      </c>
      <c r="AC96" s="7">
        <v>0.13200000000000001</v>
      </c>
      <c r="AD96" s="7">
        <v>0.13400000000000001</v>
      </c>
      <c r="AE96" s="7">
        <v>0.13200000000000001</v>
      </c>
      <c r="AF96" s="7">
        <v>0.13400000000000001</v>
      </c>
      <c r="AG96" s="7">
        <v>0.13200000000000001</v>
      </c>
      <c r="AH96" s="7">
        <v>0.13400000000000001</v>
      </c>
      <c r="AI96" s="7">
        <v>0.13100000000000001</v>
      </c>
      <c r="AJ96" s="7">
        <v>0.13400000000000001</v>
      </c>
      <c r="AK96" s="7">
        <v>0.13100000000000001</v>
      </c>
      <c r="AL96" s="7">
        <v>0.13400000000000001</v>
      </c>
      <c r="AM96" s="7">
        <v>0.13200000000000001</v>
      </c>
      <c r="AN96" s="7">
        <v>0.13400000000000001</v>
      </c>
      <c r="AO96" s="7">
        <v>0.13100000000000001</v>
      </c>
      <c r="AP96" s="7">
        <v>0.13400000000000001</v>
      </c>
      <c r="AQ96" s="7">
        <v>0.13100000000000001</v>
      </c>
      <c r="AR96" s="7">
        <v>0.13400000000000001</v>
      </c>
      <c r="AS96" s="7">
        <v>0.13200000000000001</v>
      </c>
      <c r="AT96" s="7">
        <v>0.13400000000000001</v>
      </c>
      <c r="AU96" s="7">
        <v>0.13100000000000001</v>
      </c>
      <c r="AV96" s="7">
        <v>0.13400000000000001</v>
      </c>
      <c r="AW96" s="7">
        <v>0.13100000000000001</v>
      </c>
      <c r="AX96" s="7">
        <v>0.13400000000000001</v>
      </c>
      <c r="AY96" s="7">
        <v>0.13200000000000001</v>
      </c>
    </row>
    <row r="97" spans="1:51" x14ac:dyDescent="0.25">
      <c r="A97" s="4" t="s">
        <v>98</v>
      </c>
      <c r="B97" s="7">
        <v>0.73499999999999999</v>
      </c>
      <c r="C97" s="7">
        <v>0.74299999999999999</v>
      </c>
      <c r="D97" s="7">
        <v>0.73499999999999999</v>
      </c>
      <c r="E97" s="7">
        <v>0.74399999999999999</v>
      </c>
      <c r="F97" s="7">
        <v>0.73699999999999999</v>
      </c>
      <c r="G97" s="7">
        <v>0.74299999999999999</v>
      </c>
      <c r="H97" s="7">
        <v>0.73399999999999999</v>
      </c>
      <c r="I97" s="7">
        <v>0.74399999999999999</v>
      </c>
      <c r="J97" s="7">
        <v>0.73199999999999998</v>
      </c>
      <c r="K97" s="7">
        <v>0.74399999999999999</v>
      </c>
      <c r="L97" s="7">
        <v>0.73599999999999999</v>
      </c>
      <c r="M97" s="7">
        <v>0.74399999999999999</v>
      </c>
      <c r="N97" s="7">
        <v>0.73399999999999999</v>
      </c>
      <c r="O97" s="7">
        <v>0.74399999999999999</v>
      </c>
      <c r="P97" s="7">
        <v>0.73299999999999998</v>
      </c>
      <c r="Q97" s="7">
        <v>0.74399999999999999</v>
      </c>
      <c r="R97" s="7">
        <v>0.73299999999999998</v>
      </c>
      <c r="S97" s="7">
        <v>0.74399999999999999</v>
      </c>
      <c r="T97" s="7">
        <v>0.73599999999999999</v>
      </c>
      <c r="U97" s="7">
        <v>0.74299999999999999</v>
      </c>
      <c r="V97" s="7">
        <v>0.73499999999999999</v>
      </c>
      <c r="W97" s="7">
        <v>0.74299999999999999</v>
      </c>
      <c r="X97" s="7">
        <v>0.73599999999999999</v>
      </c>
      <c r="Y97" s="7">
        <v>0.74399999999999999</v>
      </c>
      <c r="Z97" s="7">
        <v>0.73499999999999999</v>
      </c>
      <c r="AA97" s="7">
        <v>0.74399999999999999</v>
      </c>
      <c r="AB97" s="7">
        <v>0.73599999999999999</v>
      </c>
      <c r="AC97" s="7">
        <v>0.74399999999999999</v>
      </c>
      <c r="AD97" s="7">
        <v>0.73599999999999999</v>
      </c>
      <c r="AE97" s="7">
        <v>0.74399999999999999</v>
      </c>
      <c r="AF97" s="7">
        <v>0.73499999999999999</v>
      </c>
      <c r="AG97" s="7">
        <v>0.74299999999999999</v>
      </c>
      <c r="AH97" s="7">
        <v>0.73699999999999999</v>
      </c>
      <c r="AI97" s="7">
        <v>0.74399999999999999</v>
      </c>
      <c r="AJ97" s="7">
        <v>0.73599999999999999</v>
      </c>
      <c r="AK97" s="7">
        <v>0.74299999999999999</v>
      </c>
      <c r="AL97" s="7">
        <v>0.73599999999999999</v>
      </c>
      <c r="AM97" s="7">
        <v>0.745</v>
      </c>
      <c r="AN97" s="7">
        <v>0.73699999999999999</v>
      </c>
      <c r="AO97" s="7">
        <v>0.74399999999999999</v>
      </c>
      <c r="AP97" s="7">
        <v>0.73799999999999999</v>
      </c>
      <c r="AQ97" s="7">
        <v>0.74399999999999999</v>
      </c>
      <c r="AR97" s="7">
        <v>0.73599999999999999</v>
      </c>
      <c r="AS97" s="7">
        <v>0.74399999999999999</v>
      </c>
      <c r="AT97" s="7">
        <v>0.73699999999999999</v>
      </c>
      <c r="AU97" s="7">
        <v>0.74399999999999999</v>
      </c>
      <c r="AV97" s="7">
        <v>0.73499999999999999</v>
      </c>
      <c r="AW97" s="7">
        <v>0.74399999999999999</v>
      </c>
      <c r="AX97" s="7">
        <v>0.73699999999999999</v>
      </c>
      <c r="AY97" s="7">
        <v>0.74399999999999999</v>
      </c>
    </row>
    <row r="98" spans="1:51" x14ac:dyDescent="0.25">
      <c r="A98" s="4" t="s">
        <v>99</v>
      </c>
      <c r="B98" s="7">
        <v>0.71699999999999997</v>
      </c>
      <c r="C98" s="7">
        <v>0.73399999999999999</v>
      </c>
      <c r="D98" s="7">
        <v>0.72099999999999997</v>
      </c>
      <c r="E98" s="7">
        <v>0.73699999999999999</v>
      </c>
      <c r="F98" s="7">
        <v>0.72399999999999998</v>
      </c>
      <c r="G98" s="7">
        <v>0.73799999999999999</v>
      </c>
      <c r="H98" s="7">
        <v>0.72199999999999998</v>
      </c>
      <c r="I98" s="7">
        <v>0.73899999999999999</v>
      </c>
      <c r="J98" s="7">
        <v>0.72399999999999998</v>
      </c>
      <c r="K98" s="7">
        <v>0.73799999999999999</v>
      </c>
      <c r="L98" s="7">
        <v>0.72299999999999998</v>
      </c>
      <c r="M98" s="7">
        <v>0.73699999999999999</v>
      </c>
      <c r="N98" s="7">
        <v>0.72399999999999998</v>
      </c>
      <c r="O98" s="7">
        <v>0.73799999999999999</v>
      </c>
      <c r="P98" s="7">
        <v>0.72399999999999998</v>
      </c>
      <c r="Q98" s="7">
        <v>0.73899999999999999</v>
      </c>
      <c r="R98" s="7">
        <v>0.72499999999999998</v>
      </c>
      <c r="S98" s="7">
        <v>0.73699999999999999</v>
      </c>
      <c r="T98" s="7">
        <v>0.72399999999999998</v>
      </c>
      <c r="U98" s="7">
        <v>0.73299999999999998</v>
      </c>
      <c r="V98" s="7">
        <v>0.72299999999999998</v>
      </c>
      <c r="W98" s="7">
        <v>0.73599999999999999</v>
      </c>
      <c r="X98" s="7">
        <v>0.72299999999999998</v>
      </c>
      <c r="Y98" s="7">
        <v>0.73599999999999999</v>
      </c>
      <c r="Z98" s="7">
        <v>0.72399999999999998</v>
      </c>
      <c r="AA98" s="7">
        <v>0.73599999999999999</v>
      </c>
      <c r="AB98" s="7">
        <v>0.72499999999999998</v>
      </c>
      <c r="AC98" s="7">
        <v>0.73399999999999999</v>
      </c>
      <c r="AD98" s="7">
        <v>0.72499999999999998</v>
      </c>
      <c r="AE98" s="7">
        <v>0.73799999999999999</v>
      </c>
      <c r="AF98" s="7">
        <v>0.72299999999999998</v>
      </c>
      <c r="AG98" s="7">
        <v>0.73699999999999999</v>
      </c>
      <c r="AH98" s="7">
        <v>0.72199999999999998</v>
      </c>
      <c r="AI98" s="7">
        <v>0.73799999999999999</v>
      </c>
      <c r="AJ98" s="7">
        <v>0.72399999999999998</v>
      </c>
      <c r="AK98" s="7">
        <v>0.74</v>
      </c>
      <c r="AL98" s="7">
        <v>0.72499999999999998</v>
      </c>
      <c r="AM98" s="7">
        <v>0.73799999999999999</v>
      </c>
      <c r="AN98" s="7">
        <v>0.72399999999999998</v>
      </c>
      <c r="AO98" s="7">
        <v>0.73799999999999999</v>
      </c>
      <c r="AP98" s="7">
        <v>0.72499999999999998</v>
      </c>
      <c r="AQ98" s="7">
        <v>0.73799999999999999</v>
      </c>
      <c r="AR98" s="7">
        <v>0.72399999999999998</v>
      </c>
      <c r="AS98" s="7">
        <v>0.73899999999999999</v>
      </c>
      <c r="AT98" s="7">
        <v>0.72299999999999998</v>
      </c>
      <c r="AU98" s="7">
        <v>0.74</v>
      </c>
      <c r="AV98" s="7">
        <v>0.72399999999999998</v>
      </c>
      <c r="AW98" s="7">
        <v>0.74</v>
      </c>
      <c r="AX98" s="7">
        <v>0.72699999999999998</v>
      </c>
      <c r="AY98" s="7">
        <v>0.74</v>
      </c>
    </row>
    <row r="99" spans="1:51" x14ac:dyDescent="0.25">
      <c r="A99" s="4" t="s">
        <v>100</v>
      </c>
      <c r="B99" s="7">
        <v>0.71699999999999997</v>
      </c>
      <c r="C99" s="7">
        <v>0.72299999999999998</v>
      </c>
      <c r="D99" s="7">
        <v>0.72099999999999997</v>
      </c>
      <c r="E99" s="7">
        <v>0.72599999999999998</v>
      </c>
      <c r="F99" s="7">
        <v>0.72199999999999998</v>
      </c>
      <c r="G99" s="7">
        <v>0.72599999999999998</v>
      </c>
      <c r="H99" s="7">
        <v>0.72399999999999998</v>
      </c>
      <c r="I99" s="7">
        <v>0.72599999999999998</v>
      </c>
      <c r="J99" s="7">
        <v>0.72299999999999998</v>
      </c>
      <c r="K99" s="7">
        <v>0.72599999999999998</v>
      </c>
      <c r="L99" s="7">
        <v>0.72399999999999998</v>
      </c>
      <c r="M99" s="7">
        <v>0.72499999999999998</v>
      </c>
      <c r="N99" s="7">
        <v>0.72399999999999998</v>
      </c>
      <c r="O99" s="7">
        <v>0.72599999999999998</v>
      </c>
      <c r="P99" s="7">
        <v>0.72299999999999998</v>
      </c>
      <c r="Q99" s="7">
        <v>0.72599999999999998</v>
      </c>
      <c r="R99" s="7">
        <v>0.72399999999999998</v>
      </c>
      <c r="S99" s="7">
        <v>0.72599999999999998</v>
      </c>
      <c r="T99" s="7">
        <v>0.72199999999999998</v>
      </c>
      <c r="U99" s="7">
        <v>0.72499999999999998</v>
      </c>
      <c r="V99" s="7">
        <v>0.72399999999999998</v>
      </c>
      <c r="W99" s="7">
        <v>0.72499999999999998</v>
      </c>
      <c r="X99" s="7">
        <v>0.72199999999999998</v>
      </c>
      <c r="Y99" s="7">
        <v>0.72499999999999998</v>
      </c>
      <c r="Z99" s="7">
        <v>0.72199999999999998</v>
      </c>
      <c r="AA99" s="7">
        <v>0.72399999999999998</v>
      </c>
      <c r="AB99" s="7">
        <v>0.72199999999999998</v>
      </c>
      <c r="AC99" s="7">
        <v>0.72299999999999998</v>
      </c>
      <c r="AD99" s="7">
        <v>0.72299999999999998</v>
      </c>
      <c r="AE99" s="7">
        <v>0.72499999999999998</v>
      </c>
      <c r="AF99" s="7">
        <v>0.72299999999999998</v>
      </c>
      <c r="AG99" s="7">
        <v>0.72499999999999998</v>
      </c>
      <c r="AH99" s="7">
        <v>0.72</v>
      </c>
      <c r="AI99" s="7">
        <v>0.72599999999999998</v>
      </c>
      <c r="AJ99" s="7">
        <v>0.72299999999999998</v>
      </c>
      <c r="AK99" s="7">
        <v>0.72599999999999998</v>
      </c>
      <c r="AL99" s="7">
        <v>0.72199999999999998</v>
      </c>
      <c r="AM99" s="7">
        <v>0.72599999999999998</v>
      </c>
      <c r="AN99" s="7">
        <v>0.72399999999999998</v>
      </c>
      <c r="AO99" s="7">
        <v>0.72599999999999998</v>
      </c>
      <c r="AP99" s="7">
        <v>0.72499999999999998</v>
      </c>
      <c r="AQ99" s="7">
        <v>0.72699999999999998</v>
      </c>
      <c r="AR99" s="7">
        <v>0.72399999999999998</v>
      </c>
      <c r="AS99" s="7">
        <v>0.72499999999999998</v>
      </c>
      <c r="AT99" s="7">
        <v>0.72399999999999998</v>
      </c>
      <c r="AU99" s="7">
        <v>0.72799999999999998</v>
      </c>
      <c r="AV99" s="7">
        <v>0.72599999999999998</v>
      </c>
      <c r="AW99" s="7">
        <v>0.72799999999999998</v>
      </c>
      <c r="AX99" s="7">
        <v>0.72499999999999998</v>
      </c>
      <c r="AY99" s="7">
        <v>0.72599999999999998</v>
      </c>
    </row>
    <row r="100" spans="1:51" x14ac:dyDescent="0.25">
      <c r="A100" s="4" t="s">
        <v>101</v>
      </c>
      <c r="B100" s="7">
        <v>0.90900000000000003</v>
      </c>
      <c r="C100" s="7">
        <v>0.91400000000000003</v>
      </c>
      <c r="D100" s="7">
        <v>0.89800000000000002</v>
      </c>
      <c r="E100" s="7">
        <v>0.90100000000000002</v>
      </c>
      <c r="F100" s="7">
        <v>0.88800000000000001</v>
      </c>
      <c r="G100" s="7">
        <v>0.88900000000000001</v>
      </c>
      <c r="H100" s="7">
        <v>0.874</v>
      </c>
      <c r="I100" s="7">
        <v>0.879</v>
      </c>
      <c r="J100" s="7">
        <v>0.86799999999999999</v>
      </c>
      <c r="K100" s="7">
        <v>0.871</v>
      </c>
      <c r="L100" s="7">
        <v>0.86</v>
      </c>
      <c r="M100" s="7">
        <v>0.86499999999999999</v>
      </c>
      <c r="N100" s="7">
        <v>0.85199999999999998</v>
      </c>
      <c r="O100" s="7">
        <v>0.86099999999999999</v>
      </c>
      <c r="P100" s="7">
        <v>0.84699999999999998</v>
      </c>
      <c r="Q100" s="7">
        <v>0.85399999999999998</v>
      </c>
      <c r="R100" s="7">
        <v>0.84199999999999997</v>
      </c>
      <c r="S100" s="7">
        <v>0.84699999999999998</v>
      </c>
      <c r="T100" s="7">
        <v>0.83899999999999997</v>
      </c>
      <c r="U100" s="7">
        <v>0.84299999999999997</v>
      </c>
      <c r="V100" s="7">
        <v>0.83399999999999996</v>
      </c>
      <c r="W100" s="7">
        <v>0.83899999999999997</v>
      </c>
      <c r="X100" s="7">
        <v>0.82899999999999996</v>
      </c>
      <c r="Y100" s="7">
        <v>0.83299999999999996</v>
      </c>
      <c r="Z100" s="7">
        <v>0.82299999999999995</v>
      </c>
      <c r="AA100" s="7">
        <v>0.82699999999999996</v>
      </c>
      <c r="AB100" s="7">
        <v>0.81699999999999995</v>
      </c>
      <c r="AC100" s="7">
        <v>0.81799999999999995</v>
      </c>
      <c r="AD100" s="7">
        <v>0.81299999999999994</v>
      </c>
      <c r="AE100" s="7">
        <v>0.81499999999999995</v>
      </c>
      <c r="AF100" s="7">
        <v>0.80500000000000005</v>
      </c>
      <c r="AG100" s="7">
        <v>0.80800000000000005</v>
      </c>
      <c r="AH100" s="7">
        <v>0.80100000000000005</v>
      </c>
      <c r="AI100" s="7">
        <v>0.80200000000000005</v>
      </c>
      <c r="AJ100" s="7">
        <v>0.79700000000000004</v>
      </c>
      <c r="AK100" s="7">
        <v>0.79800000000000004</v>
      </c>
      <c r="AL100" s="7">
        <v>0.79</v>
      </c>
      <c r="AM100" s="7">
        <v>0.79500000000000004</v>
      </c>
      <c r="AN100" s="7">
        <v>0.78600000000000003</v>
      </c>
      <c r="AO100" s="7">
        <v>0.79</v>
      </c>
      <c r="AP100" s="7">
        <v>0.78500000000000003</v>
      </c>
      <c r="AQ100" s="7">
        <v>0.78500000000000003</v>
      </c>
      <c r="AR100" s="7">
        <v>0.78</v>
      </c>
      <c r="AS100" s="7">
        <v>0.78400000000000003</v>
      </c>
      <c r="AT100" s="7">
        <v>0.78</v>
      </c>
      <c r="AU100" s="7">
        <v>0.78200000000000003</v>
      </c>
      <c r="AV100" s="7">
        <v>0.77700000000000002</v>
      </c>
      <c r="AW100" s="7">
        <v>0.77900000000000003</v>
      </c>
      <c r="AX100" s="7">
        <v>0.77700000000000002</v>
      </c>
      <c r="AY100" s="7">
        <v>0.77800000000000002</v>
      </c>
    </row>
    <row r="101" spans="1:51" x14ac:dyDescent="0.25">
      <c r="A101" s="4" t="s">
        <v>102</v>
      </c>
      <c r="B101" s="7">
        <v>0.89100000000000001</v>
      </c>
      <c r="C101" s="7">
        <v>0.89600000000000002</v>
      </c>
      <c r="D101" s="7">
        <v>0.88400000000000001</v>
      </c>
      <c r="E101" s="7">
        <v>0.89100000000000001</v>
      </c>
      <c r="F101" s="7">
        <v>0.876</v>
      </c>
      <c r="G101" s="7">
        <v>0.88</v>
      </c>
      <c r="H101" s="7">
        <v>0.86499999999999999</v>
      </c>
      <c r="I101" s="7">
        <v>0.86899999999999999</v>
      </c>
      <c r="J101" s="7">
        <v>0.85699999999999998</v>
      </c>
      <c r="K101" s="7">
        <v>0.85899999999999999</v>
      </c>
      <c r="L101" s="7">
        <v>0.84599999999999997</v>
      </c>
      <c r="M101" s="7">
        <v>0.84899999999999998</v>
      </c>
      <c r="N101" s="7">
        <v>0.83899999999999997</v>
      </c>
      <c r="O101" s="7">
        <v>0.84199999999999997</v>
      </c>
      <c r="P101" s="7">
        <v>0.82799999999999996</v>
      </c>
      <c r="Q101" s="7">
        <v>0.83199999999999996</v>
      </c>
      <c r="R101" s="7">
        <v>0.81899999999999995</v>
      </c>
      <c r="S101" s="7">
        <v>0.82199999999999995</v>
      </c>
      <c r="T101" s="7">
        <v>0.80900000000000005</v>
      </c>
      <c r="U101" s="7">
        <v>0.81200000000000006</v>
      </c>
      <c r="V101" s="7">
        <v>0.8</v>
      </c>
      <c r="W101" s="7">
        <v>0.80500000000000005</v>
      </c>
      <c r="X101" s="7">
        <v>0.79700000000000004</v>
      </c>
      <c r="Y101" s="7">
        <v>0.80400000000000005</v>
      </c>
      <c r="Z101" s="7">
        <v>0.79500000000000004</v>
      </c>
      <c r="AA101" s="7">
        <v>0.80300000000000005</v>
      </c>
      <c r="AB101" s="7">
        <v>0.79600000000000004</v>
      </c>
      <c r="AC101" s="7">
        <v>0.80200000000000005</v>
      </c>
      <c r="AD101" s="7">
        <v>0.79600000000000004</v>
      </c>
      <c r="AE101" s="7">
        <v>0.80100000000000005</v>
      </c>
      <c r="AF101" s="7">
        <v>0.79500000000000004</v>
      </c>
      <c r="AG101" s="7">
        <v>0.79700000000000004</v>
      </c>
      <c r="AH101" s="7">
        <v>0.79100000000000004</v>
      </c>
      <c r="AI101" s="7">
        <v>0.79600000000000004</v>
      </c>
      <c r="AJ101" s="7">
        <v>0.78800000000000003</v>
      </c>
      <c r="AK101" s="7">
        <v>0.79400000000000004</v>
      </c>
      <c r="AL101" s="7">
        <v>0.78700000000000003</v>
      </c>
      <c r="AM101" s="7">
        <v>0.79100000000000004</v>
      </c>
      <c r="AN101" s="7">
        <v>0.78400000000000003</v>
      </c>
      <c r="AO101" s="7">
        <v>0.78700000000000003</v>
      </c>
      <c r="AP101" s="7">
        <v>0.78</v>
      </c>
      <c r="AQ101" s="7">
        <v>0.78600000000000003</v>
      </c>
      <c r="AR101" s="7">
        <v>0.77700000000000002</v>
      </c>
      <c r="AS101" s="7">
        <v>0.78300000000000003</v>
      </c>
      <c r="AT101" s="7">
        <v>0.77500000000000002</v>
      </c>
      <c r="AU101" s="7">
        <v>0.78100000000000003</v>
      </c>
      <c r="AV101" s="7">
        <v>0.77300000000000002</v>
      </c>
      <c r="AW101" s="7">
        <v>0.77900000000000003</v>
      </c>
      <c r="AX101" s="7">
        <v>0.77</v>
      </c>
      <c r="AY101" s="7">
        <v>0.77700000000000002</v>
      </c>
    </row>
    <row r="102" spans="1:51" x14ac:dyDescent="0.25">
      <c r="A102" s="4" t="s">
        <v>103</v>
      </c>
      <c r="B102" s="7">
        <v>0.878</v>
      </c>
      <c r="C102" s="7">
        <v>0.88100000000000001</v>
      </c>
      <c r="D102" s="7">
        <v>0.871</v>
      </c>
      <c r="E102" s="7">
        <v>0.87</v>
      </c>
      <c r="F102" s="7">
        <v>0.86</v>
      </c>
      <c r="G102" s="7">
        <v>0.85599999999999998</v>
      </c>
      <c r="H102" s="7">
        <v>0.84599999999999997</v>
      </c>
      <c r="I102" s="7">
        <v>0.84699999999999998</v>
      </c>
      <c r="J102" s="7">
        <v>0.84099999999999997</v>
      </c>
      <c r="K102" s="7">
        <v>0.84199999999999997</v>
      </c>
      <c r="L102" s="7">
        <v>0.84</v>
      </c>
      <c r="M102" s="7">
        <v>0.83699999999999997</v>
      </c>
      <c r="N102" s="7">
        <v>0.83199999999999996</v>
      </c>
      <c r="O102" s="7">
        <v>0.83199999999999996</v>
      </c>
      <c r="P102" s="7">
        <v>0.82499999999999996</v>
      </c>
      <c r="Q102" s="7">
        <v>0.82699999999999996</v>
      </c>
      <c r="R102" s="7">
        <v>0.81899999999999995</v>
      </c>
      <c r="S102" s="7">
        <v>0.82199999999999995</v>
      </c>
      <c r="T102" s="7">
        <v>0.81799999999999995</v>
      </c>
      <c r="U102" s="7">
        <v>0.81499999999999995</v>
      </c>
      <c r="V102" s="7">
        <v>0.80900000000000005</v>
      </c>
      <c r="W102" s="7">
        <v>0.80800000000000005</v>
      </c>
      <c r="X102" s="7">
        <v>0.80300000000000005</v>
      </c>
      <c r="Y102" s="7">
        <v>0.80400000000000005</v>
      </c>
      <c r="Z102" s="7">
        <v>0.79700000000000004</v>
      </c>
      <c r="AA102" s="7">
        <v>0.79900000000000004</v>
      </c>
      <c r="AB102" s="7">
        <v>0.79500000000000004</v>
      </c>
      <c r="AC102" s="7">
        <v>0.79200000000000004</v>
      </c>
      <c r="AD102" s="7">
        <v>0.79100000000000004</v>
      </c>
      <c r="AE102" s="7">
        <v>0.79</v>
      </c>
      <c r="AF102" s="7">
        <v>0.78500000000000003</v>
      </c>
      <c r="AG102" s="7">
        <v>0.78500000000000003</v>
      </c>
      <c r="AH102" s="7">
        <v>0.78200000000000003</v>
      </c>
      <c r="AI102" s="7">
        <v>0.78100000000000003</v>
      </c>
      <c r="AJ102" s="7">
        <v>0.77700000000000002</v>
      </c>
      <c r="AK102" s="7">
        <v>0.77700000000000002</v>
      </c>
      <c r="AL102" s="7">
        <v>0.77300000000000002</v>
      </c>
      <c r="AM102" s="7">
        <v>0.77300000000000002</v>
      </c>
      <c r="AN102" s="7">
        <v>0.76800000000000002</v>
      </c>
      <c r="AO102" s="7">
        <v>0.76900000000000002</v>
      </c>
      <c r="AP102" s="7">
        <v>0.76800000000000002</v>
      </c>
      <c r="AQ102" s="7">
        <v>0.76400000000000001</v>
      </c>
      <c r="AR102" s="7">
        <v>0.76300000000000001</v>
      </c>
      <c r="AS102" s="7">
        <v>0.76200000000000001</v>
      </c>
      <c r="AT102" s="7">
        <v>0.76100000000000001</v>
      </c>
      <c r="AU102" s="7">
        <v>0.76100000000000001</v>
      </c>
      <c r="AV102" s="7">
        <v>0.75700000000000001</v>
      </c>
      <c r="AW102" s="7">
        <v>0.75800000000000001</v>
      </c>
      <c r="AX102" s="7">
        <v>0.753</v>
      </c>
      <c r="AY102" s="7">
        <v>0.754</v>
      </c>
    </row>
    <row r="103" spans="1:51" x14ac:dyDescent="0.25">
      <c r="A103" s="4" t="s">
        <v>104</v>
      </c>
      <c r="B103" s="7">
        <v>0.13200000000000001</v>
      </c>
      <c r="C103" s="7">
        <v>0.13200000000000001</v>
      </c>
      <c r="D103" s="7">
        <v>0.13200000000000001</v>
      </c>
      <c r="E103" s="7">
        <v>0.13200000000000001</v>
      </c>
      <c r="F103" s="7">
        <v>0.13200000000000001</v>
      </c>
      <c r="G103" s="7">
        <v>0.13200000000000001</v>
      </c>
      <c r="H103" s="7">
        <v>0.13200000000000001</v>
      </c>
      <c r="I103" s="7">
        <v>0.13200000000000001</v>
      </c>
      <c r="J103" s="7">
        <v>0.13200000000000001</v>
      </c>
      <c r="K103" s="7">
        <v>0.13100000000000001</v>
      </c>
      <c r="L103" s="7">
        <v>0.13200000000000001</v>
      </c>
      <c r="M103" s="7">
        <v>0.13200000000000001</v>
      </c>
      <c r="N103" s="7">
        <v>0.13200000000000001</v>
      </c>
      <c r="O103" s="7">
        <v>0.13200000000000001</v>
      </c>
      <c r="P103" s="7">
        <v>0.13300000000000001</v>
      </c>
      <c r="Q103" s="7">
        <v>0.13200000000000001</v>
      </c>
      <c r="R103" s="7">
        <v>0.13200000000000001</v>
      </c>
      <c r="S103" s="7">
        <v>0.13200000000000001</v>
      </c>
      <c r="T103" s="7">
        <v>0.13300000000000001</v>
      </c>
      <c r="U103" s="7">
        <v>0.13200000000000001</v>
      </c>
      <c r="V103" s="7">
        <v>0.13200000000000001</v>
      </c>
      <c r="W103" s="7">
        <v>0.13200000000000001</v>
      </c>
      <c r="X103" s="7">
        <v>0.13200000000000001</v>
      </c>
      <c r="Y103" s="7">
        <v>0.13200000000000001</v>
      </c>
      <c r="Z103" s="7">
        <v>0.13200000000000001</v>
      </c>
      <c r="AA103" s="7">
        <v>0.13200000000000001</v>
      </c>
      <c r="AB103" s="7">
        <v>0.13200000000000001</v>
      </c>
      <c r="AC103" s="7">
        <v>0.13200000000000001</v>
      </c>
      <c r="AD103" s="7">
        <v>0.13300000000000001</v>
      </c>
      <c r="AE103" s="7">
        <v>0.13200000000000001</v>
      </c>
      <c r="AF103" s="7">
        <v>0.13300000000000001</v>
      </c>
      <c r="AG103" s="7">
        <v>0.13200000000000001</v>
      </c>
      <c r="AH103" s="7">
        <v>0.13200000000000001</v>
      </c>
      <c r="AI103" s="7">
        <v>0.13200000000000001</v>
      </c>
      <c r="AJ103" s="7">
        <v>0.13300000000000001</v>
      </c>
      <c r="AK103" s="7">
        <v>0.13200000000000001</v>
      </c>
      <c r="AL103" s="7">
        <v>0.13200000000000001</v>
      </c>
      <c r="AM103" s="7">
        <v>0.13200000000000001</v>
      </c>
      <c r="AN103" s="7">
        <v>0.13200000000000001</v>
      </c>
      <c r="AO103" s="7">
        <v>0.13200000000000001</v>
      </c>
      <c r="AP103" s="7">
        <v>0.13300000000000001</v>
      </c>
      <c r="AQ103" s="7">
        <v>0.13100000000000001</v>
      </c>
      <c r="AR103" s="7">
        <v>0.13200000000000001</v>
      </c>
      <c r="AS103" s="7">
        <v>0.13200000000000001</v>
      </c>
      <c r="AT103" s="7">
        <v>0.13300000000000001</v>
      </c>
      <c r="AU103" s="7">
        <v>0.13200000000000001</v>
      </c>
      <c r="AV103" s="7">
        <v>0.13300000000000001</v>
      </c>
      <c r="AW103" s="7">
        <v>0.13200000000000001</v>
      </c>
      <c r="AX103" s="7">
        <v>0.13200000000000001</v>
      </c>
      <c r="AY103" s="7">
        <v>0.13200000000000001</v>
      </c>
    </row>
    <row r="104" spans="1:51" x14ac:dyDescent="0.25">
      <c r="A104" s="4" t="s">
        <v>105</v>
      </c>
      <c r="B104" s="7">
        <v>0.13200000000000001</v>
      </c>
      <c r="C104" s="7">
        <v>0.13</v>
      </c>
      <c r="D104" s="7">
        <v>0.13200000000000001</v>
      </c>
      <c r="E104" s="7">
        <v>0.13</v>
      </c>
      <c r="F104" s="7">
        <v>0.13200000000000001</v>
      </c>
      <c r="G104" s="7">
        <v>0.13</v>
      </c>
      <c r="H104" s="7">
        <v>0.13200000000000001</v>
      </c>
      <c r="I104" s="7">
        <v>0.13</v>
      </c>
      <c r="J104" s="7">
        <v>0.13200000000000001</v>
      </c>
      <c r="K104" s="7">
        <v>0.13</v>
      </c>
      <c r="L104" s="7">
        <v>0.13200000000000001</v>
      </c>
      <c r="M104" s="7">
        <v>0.13</v>
      </c>
      <c r="N104" s="7">
        <v>0.13200000000000001</v>
      </c>
      <c r="O104" s="7">
        <v>0.13</v>
      </c>
      <c r="P104" s="7">
        <v>0.13200000000000001</v>
      </c>
      <c r="Q104" s="7">
        <v>0.13</v>
      </c>
      <c r="R104" s="7">
        <v>0.13200000000000001</v>
      </c>
      <c r="S104" s="7">
        <v>0.13</v>
      </c>
      <c r="T104" s="7">
        <v>0.13200000000000001</v>
      </c>
      <c r="U104" s="7">
        <v>0.13</v>
      </c>
      <c r="V104" s="7">
        <v>0.13200000000000001</v>
      </c>
      <c r="W104" s="7">
        <v>0.13</v>
      </c>
      <c r="X104" s="7">
        <v>0.13200000000000001</v>
      </c>
      <c r="Y104" s="7">
        <v>0.13</v>
      </c>
      <c r="Z104" s="7">
        <v>0.13200000000000001</v>
      </c>
      <c r="AA104" s="7">
        <v>0.13</v>
      </c>
      <c r="AB104" s="7">
        <v>0.13200000000000001</v>
      </c>
      <c r="AC104" s="7">
        <v>0.13</v>
      </c>
      <c r="AD104" s="7">
        <v>0.13300000000000001</v>
      </c>
      <c r="AE104" s="7">
        <v>0.13</v>
      </c>
      <c r="AF104" s="7">
        <v>0.13300000000000001</v>
      </c>
      <c r="AG104" s="7">
        <v>0.13</v>
      </c>
      <c r="AH104" s="7">
        <v>0.13200000000000001</v>
      </c>
      <c r="AI104" s="7">
        <v>0.13</v>
      </c>
      <c r="AJ104" s="7">
        <v>0.13200000000000001</v>
      </c>
      <c r="AK104" s="7">
        <v>0.13</v>
      </c>
      <c r="AL104" s="7">
        <v>0.13200000000000001</v>
      </c>
      <c r="AM104" s="7">
        <v>0.13</v>
      </c>
      <c r="AN104" s="7">
        <v>0.13300000000000001</v>
      </c>
      <c r="AO104" s="7">
        <v>0.13</v>
      </c>
      <c r="AP104" s="7">
        <v>0.13300000000000001</v>
      </c>
      <c r="AQ104" s="7">
        <v>0.13</v>
      </c>
      <c r="AR104" s="7">
        <v>0.13300000000000001</v>
      </c>
      <c r="AS104" s="7">
        <v>0.13</v>
      </c>
      <c r="AT104" s="7">
        <v>0.13200000000000001</v>
      </c>
      <c r="AU104" s="7">
        <v>0.13</v>
      </c>
      <c r="AV104" s="7">
        <v>0.13300000000000001</v>
      </c>
      <c r="AW104" s="7">
        <v>0.13</v>
      </c>
      <c r="AX104" s="7">
        <v>0.13200000000000001</v>
      </c>
      <c r="AY104" s="7">
        <v>0.13</v>
      </c>
    </row>
    <row r="105" spans="1:51" x14ac:dyDescent="0.25">
      <c r="A105" s="4" t="s">
        <v>106</v>
      </c>
      <c r="B105" s="7">
        <v>0.748</v>
      </c>
      <c r="C105" s="7">
        <v>0.75</v>
      </c>
      <c r="D105" s="7">
        <v>0.747</v>
      </c>
      <c r="E105" s="7">
        <v>0.751</v>
      </c>
      <c r="F105" s="7">
        <v>0.749</v>
      </c>
      <c r="G105" s="7">
        <v>0.752</v>
      </c>
      <c r="H105" s="7">
        <v>0.747</v>
      </c>
      <c r="I105" s="7">
        <v>0.753</v>
      </c>
      <c r="J105" s="7">
        <v>0.745</v>
      </c>
      <c r="K105" s="7">
        <v>0.753</v>
      </c>
      <c r="L105" s="7">
        <v>0.748</v>
      </c>
      <c r="M105" s="7">
        <v>0.753</v>
      </c>
      <c r="N105" s="7">
        <v>0.747</v>
      </c>
      <c r="O105" s="7">
        <v>0.753</v>
      </c>
      <c r="P105" s="7">
        <v>0.747</v>
      </c>
      <c r="Q105" s="7">
        <v>0.752</v>
      </c>
      <c r="R105" s="7">
        <v>0.747</v>
      </c>
      <c r="S105" s="7">
        <v>0.752</v>
      </c>
      <c r="T105" s="7">
        <v>0.748</v>
      </c>
      <c r="U105" s="7">
        <v>0.753</v>
      </c>
      <c r="V105" s="7">
        <v>0.748</v>
      </c>
      <c r="W105" s="7">
        <v>0.753</v>
      </c>
      <c r="X105" s="7">
        <v>0.749</v>
      </c>
      <c r="Y105" s="7">
        <v>0.753</v>
      </c>
      <c r="Z105" s="7">
        <v>0.748</v>
      </c>
      <c r="AA105" s="7">
        <v>0.753</v>
      </c>
      <c r="AB105" s="7">
        <v>0.749</v>
      </c>
      <c r="AC105" s="7">
        <v>0.753</v>
      </c>
      <c r="AD105" s="7">
        <v>0.749</v>
      </c>
      <c r="AE105" s="7">
        <v>0.752</v>
      </c>
      <c r="AF105" s="7">
        <v>0.749</v>
      </c>
      <c r="AG105" s="7">
        <v>0.753</v>
      </c>
      <c r="AH105" s="7">
        <v>0.75</v>
      </c>
      <c r="AI105" s="7">
        <v>0.753</v>
      </c>
      <c r="AJ105" s="7">
        <v>0.749</v>
      </c>
      <c r="AK105" s="7">
        <v>0.752</v>
      </c>
      <c r="AL105" s="7">
        <v>0.748</v>
      </c>
      <c r="AM105" s="7">
        <v>0.754</v>
      </c>
      <c r="AN105" s="7">
        <v>0.75</v>
      </c>
      <c r="AO105" s="7">
        <v>0.754</v>
      </c>
      <c r="AP105" s="7">
        <v>0.75</v>
      </c>
      <c r="AQ105" s="7">
        <v>0.754</v>
      </c>
      <c r="AR105" s="7">
        <v>0.75</v>
      </c>
      <c r="AS105" s="7">
        <v>0.754</v>
      </c>
      <c r="AT105" s="7">
        <v>0.751</v>
      </c>
      <c r="AU105" s="7">
        <v>0.754</v>
      </c>
      <c r="AV105" s="7">
        <v>0.751</v>
      </c>
      <c r="AW105" s="7">
        <v>0.754</v>
      </c>
      <c r="AX105" s="7">
        <v>0.751</v>
      </c>
      <c r="AY105" s="7">
        <v>0.755</v>
      </c>
    </row>
    <row r="106" spans="1:51" x14ac:dyDescent="0.25">
      <c r="A106" s="4" t="s">
        <v>107</v>
      </c>
      <c r="B106" s="7">
        <v>0.74399999999999999</v>
      </c>
      <c r="C106" s="7">
        <v>0.75800000000000001</v>
      </c>
      <c r="D106" s="7">
        <v>0.748</v>
      </c>
      <c r="E106" s="7">
        <v>0.75900000000000001</v>
      </c>
      <c r="F106" s="7">
        <v>0.75</v>
      </c>
      <c r="G106" s="7">
        <v>0.76</v>
      </c>
      <c r="H106" s="7">
        <v>0.748</v>
      </c>
      <c r="I106" s="7">
        <v>0.76100000000000001</v>
      </c>
      <c r="J106" s="7">
        <v>0.75</v>
      </c>
      <c r="K106" s="7">
        <v>0.76</v>
      </c>
      <c r="L106" s="7">
        <v>0.749</v>
      </c>
      <c r="M106" s="7">
        <v>0.76100000000000001</v>
      </c>
      <c r="N106" s="7">
        <v>0.751</v>
      </c>
      <c r="O106" s="7">
        <v>0.76100000000000001</v>
      </c>
      <c r="P106" s="7">
        <v>0.751</v>
      </c>
      <c r="Q106" s="7">
        <v>0.76</v>
      </c>
      <c r="R106" s="7">
        <v>0.751</v>
      </c>
      <c r="S106" s="7">
        <v>0.76</v>
      </c>
      <c r="T106" s="7">
        <v>0.749</v>
      </c>
      <c r="U106" s="7">
        <v>0.75700000000000001</v>
      </c>
      <c r="V106" s="7">
        <v>0.749</v>
      </c>
      <c r="W106" s="7">
        <v>0.76</v>
      </c>
      <c r="X106" s="7">
        <v>0.75</v>
      </c>
      <c r="Y106" s="7">
        <v>0.75900000000000001</v>
      </c>
      <c r="Z106" s="7">
        <v>0.75</v>
      </c>
      <c r="AA106" s="7">
        <v>0.76</v>
      </c>
      <c r="AB106" s="7">
        <v>0.752</v>
      </c>
      <c r="AC106" s="7">
        <v>0.75800000000000001</v>
      </c>
      <c r="AD106" s="7">
        <v>0.751</v>
      </c>
      <c r="AE106" s="7">
        <v>0.76</v>
      </c>
      <c r="AF106" s="7">
        <v>0.751</v>
      </c>
      <c r="AG106" s="7">
        <v>0.76</v>
      </c>
      <c r="AH106" s="7">
        <v>0.75</v>
      </c>
      <c r="AI106" s="7">
        <v>0.76200000000000001</v>
      </c>
      <c r="AJ106" s="7">
        <v>0.751</v>
      </c>
      <c r="AK106" s="7">
        <v>0.76200000000000001</v>
      </c>
      <c r="AL106" s="7">
        <v>0.752</v>
      </c>
      <c r="AM106" s="7">
        <v>0.76200000000000001</v>
      </c>
      <c r="AN106" s="7">
        <v>0.751</v>
      </c>
      <c r="AO106" s="7">
        <v>0.76100000000000001</v>
      </c>
      <c r="AP106" s="7">
        <v>0.751</v>
      </c>
      <c r="AQ106" s="7">
        <v>0.76200000000000001</v>
      </c>
      <c r="AR106" s="7">
        <v>0.75</v>
      </c>
      <c r="AS106" s="7">
        <v>0.76200000000000001</v>
      </c>
      <c r="AT106" s="7">
        <v>0.749</v>
      </c>
      <c r="AU106" s="7">
        <v>0.76100000000000001</v>
      </c>
      <c r="AV106" s="7">
        <v>0.751</v>
      </c>
      <c r="AW106" s="7">
        <v>0.76200000000000001</v>
      </c>
      <c r="AX106" s="7">
        <v>0.753</v>
      </c>
      <c r="AY106" s="7">
        <v>0.76100000000000001</v>
      </c>
    </row>
    <row r="107" spans="1:51" x14ac:dyDescent="0.25">
      <c r="A107" s="4" t="s">
        <v>108</v>
      </c>
      <c r="B107" s="7">
        <v>0.78600000000000003</v>
      </c>
      <c r="C107" s="7">
        <v>0.78700000000000003</v>
      </c>
      <c r="D107" s="7">
        <v>0.78800000000000003</v>
      </c>
      <c r="E107" s="7">
        <v>0.78700000000000003</v>
      </c>
      <c r="F107" s="7">
        <v>0.78800000000000003</v>
      </c>
      <c r="G107" s="7">
        <v>0.78900000000000003</v>
      </c>
      <c r="H107" s="7">
        <v>0.79200000000000004</v>
      </c>
      <c r="I107" s="7">
        <v>0.79100000000000004</v>
      </c>
      <c r="J107" s="7">
        <v>0.79100000000000004</v>
      </c>
      <c r="K107" s="7">
        <v>0.79</v>
      </c>
      <c r="L107" s="7">
        <v>0.79200000000000004</v>
      </c>
      <c r="M107" s="7">
        <v>0.79</v>
      </c>
      <c r="N107" s="7">
        <v>0.79100000000000004</v>
      </c>
      <c r="O107" s="7">
        <v>0.79100000000000004</v>
      </c>
      <c r="P107" s="7">
        <v>0.79100000000000004</v>
      </c>
      <c r="Q107" s="7">
        <v>0.79</v>
      </c>
      <c r="R107" s="7">
        <v>0.79100000000000004</v>
      </c>
      <c r="S107" s="7">
        <v>0.79</v>
      </c>
      <c r="T107" s="7">
        <v>0.78900000000000003</v>
      </c>
      <c r="U107" s="7">
        <v>0.79</v>
      </c>
      <c r="V107" s="7">
        <v>0.79100000000000004</v>
      </c>
      <c r="W107" s="7">
        <v>0.79100000000000004</v>
      </c>
      <c r="X107" s="7">
        <v>0.79</v>
      </c>
      <c r="Y107" s="7">
        <v>0.79100000000000004</v>
      </c>
      <c r="Z107" s="7">
        <v>0.79</v>
      </c>
      <c r="AA107" s="7">
        <v>0.79</v>
      </c>
      <c r="AB107" s="7">
        <v>0.79</v>
      </c>
      <c r="AC107" s="7">
        <v>0.79</v>
      </c>
      <c r="AD107" s="7">
        <v>0.79100000000000004</v>
      </c>
      <c r="AE107" s="7">
        <v>0.79100000000000004</v>
      </c>
      <c r="AF107" s="7">
        <v>0.79</v>
      </c>
      <c r="AG107" s="7">
        <v>0.79100000000000004</v>
      </c>
      <c r="AH107" s="7">
        <v>0.78700000000000003</v>
      </c>
      <c r="AI107" s="7">
        <v>0.79100000000000004</v>
      </c>
      <c r="AJ107" s="7">
        <v>0.79</v>
      </c>
      <c r="AK107" s="7">
        <v>0.79</v>
      </c>
      <c r="AL107" s="7">
        <v>0.78900000000000003</v>
      </c>
      <c r="AM107" s="7">
        <v>0.79</v>
      </c>
      <c r="AN107" s="7">
        <v>0.79100000000000004</v>
      </c>
      <c r="AO107" s="7">
        <v>0.79</v>
      </c>
      <c r="AP107" s="7">
        <v>0.79100000000000004</v>
      </c>
      <c r="AQ107" s="7">
        <v>0.79100000000000004</v>
      </c>
      <c r="AR107" s="7">
        <v>0.79100000000000004</v>
      </c>
      <c r="AS107" s="7">
        <v>0.79</v>
      </c>
      <c r="AT107" s="7">
        <v>0.78900000000000003</v>
      </c>
      <c r="AU107" s="7">
        <v>0.79100000000000004</v>
      </c>
      <c r="AV107" s="7">
        <v>0.79200000000000004</v>
      </c>
      <c r="AW107" s="7">
        <v>0.79100000000000004</v>
      </c>
      <c r="AX107" s="7">
        <v>0.79100000000000004</v>
      </c>
      <c r="AY107" s="7">
        <v>0.78900000000000003</v>
      </c>
    </row>
    <row r="108" spans="1:51" x14ac:dyDescent="0.25">
      <c r="A108" s="4" t="s">
        <v>109</v>
      </c>
      <c r="B108" s="7">
        <v>0.91700000000000004</v>
      </c>
      <c r="C108" s="7">
        <v>0.90500000000000003</v>
      </c>
      <c r="D108" s="7">
        <v>0.88</v>
      </c>
      <c r="E108" s="7">
        <v>0.86299999999999999</v>
      </c>
      <c r="F108" s="7">
        <v>0.85299999999999998</v>
      </c>
      <c r="G108" s="7">
        <v>0.85399999999999998</v>
      </c>
      <c r="H108" s="7">
        <v>0.85099999999999998</v>
      </c>
      <c r="I108" s="7">
        <v>0.86</v>
      </c>
      <c r="J108" s="7">
        <v>0.85499999999999998</v>
      </c>
      <c r="K108" s="7">
        <v>0.86</v>
      </c>
      <c r="L108" s="7">
        <v>0.85099999999999998</v>
      </c>
      <c r="M108" s="7">
        <v>0.85699999999999998</v>
      </c>
      <c r="N108" s="7">
        <v>0.84499999999999997</v>
      </c>
      <c r="O108" s="7">
        <v>0.85</v>
      </c>
      <c r="P108" s="7">
        <v>0.84099999999999997</v>
      </c>
      <c r="Q108" s="7">
        <v>0.84099999999999997</v>
      </c>
      <c r="R108" s="7">
        <v>0.83499999999999996</v>
      </c>
      <c r="S108" s="7">
        <v>0.83499999999999996</v>
      </c>
      <c r="T108" s="7">
        <v>0.83</v>
      </c>
      <c r="U108" s="7">
        <v>0.82899999999999996</v>
      </c>
      <c r="V108" s="7">
        <v>0.82299999999999995</v>
      </c>
      <c r="W108" s="7">
        <v>0.82299999999999995</v>
      </c>
      <c r="X108" s="7">
        <v>0.81599999999999995</v>
      </c>
      <c r="Y108" s="7">
        <v>0.81799999999999995</v>
      </c>
      <c r="Z108" s="7">
        <v>0.81</v>
      </c>
      <c r="AA108" s="7">
        <v>0.81100000000000005</v>
      </c>
      <c r="AB108" s="7">
        <v>0.80400000000000005</v>
      </c>
      <c r="AC108" s="7">
        <v>0.80400000000000005</v>
      </c>
      <c r="AD108" s="7">
        <v>0.79900000000000004</v>
      </c>
      <c r="AE108" s="7">
        <v>0.79900000000000004</v>
      </c>
      <c r="AF108" s="7">
        <v>0.79200000000000004</v>
      </c>
      <c r="AG108" s="7">
        <v>0.79400000000000004</v>
      </c>
      <c r="AH108" s="7">
        <v>0.78800000000000003</v>
      </c>
      <c r="AI108" s="7">
        <v>0.79</v>
      </c>
      <c r="AJ108" s="7">
        <v>0.78700000000000003</v>
      </c>
      <c r="AK108" s="7">
        <v>0.78600000000000003</v>
      </c>
      <c r="AL108" s="7">
        <v>0.78100000000000003</v>
      </c>
      <c r="AM108" s="7">
        <v>0.78300000000000003</v>
      </c>
      <c r="AN108" s="7">
        <v>0.77900000000000003</v>
      </c>
      <c r="AO108" s="7">
        <v>0.78100000000000003</v>
      </c>
      <c r="AP108" s="7">
        <v>0.77700000000000002</v>
      </c>
      <c r="AQ108" s="7">
        <v>0.77900000000000003</v>
      </c>
      <c r="AR108" s="7">
        <v>0.77500000000000002</v>
      </c>
      <c r="AS108" s="7">
        <v>0.77800000000000002</v>
      </c>
      <c r="AT108" s="7">
        <v>0.77600000000000002</v>
      </c>
      <c r="AU108" s="7">
        <v>0.77400000000000002</v>
      </c>
      <c r="AV108" s="7">
        <v>0.77300000000000002</v>
      </c>
      <c r="AW108" s="7">
        <v>0.77200000000000002</v>
      </c>
      <c r="AX108" s="7">
        <v>0.77100000000000002</v>
      </c>
      <c r="AY108" s="7">
        <v>0.77100000000000002</v>
      </c>
    </row>
    <row r="109" spans="1:51" x14ac:dyDescent="0.25">
      <c r="A109" s="4" t="s">
        <v>110</v>
      </c>
      <c r="B109" s="7">
        <v>0.90500000000000003</v>
      </c>
      <c r="C109" s="7">
        <v>0.90700000000000003</v>
      </c>
      <c r="D109" s="7">
        <v>0.88800000000000001</v>
      </c>
      <c r="E109" s="7">
        <v>0.89</v>
      </c>
      <c r="F109" s="7">
        <v>0.873</v>
      </c>
      <c r="G109" s="7">
        <v>0.879</v>
      </c>
      <c r="H109" s="7">
        <v>0.86299999999999999</v>
      </c>
      <c r="I109" s="7">
        <v>0.86899999999999999</v>
      </c>
      <c r="J109" s="7">
        <v>0.85499999999999998</v>
      </c>
      <c r="K109" s="7">
        <v>0.85899999999999999</v>
      </c>
      <c r="L109" s="7">
        <v>0.84699999999999998</v>
      </c>
      <c r="M109" s="7">
        <v>0.85499999999999998</v>
      </c>
      <c r="N109" s="7">
        <v>0.84499999999999997</v>
      </c>
      <c r="O109" s="7">
        <v>0.85299999999999998</v>
      </c>
      <c r="P109" s="7">
        <v>0.84199999999999997</v>
      </c>
      <c r="Q109" s="7">
        <v>0.84699999999999998</v>
      </c>
      <c r="R109" s="7">
        <v>0.83699999999999997</v>
      </c>
      <c r="S109" s="7">
        <v>0.84199999999999997</v>
      </c>
      <c r="T109" s="7">
        <v>0.83099999999999996</v>
      </c>
      <c r="U109" s="7">
        <v>0.83799999999999997</v>
      </c>
      <c r="V109" s="7">
        <v>0.82499999999999996</v>
      </c>
      <c r="W109" s="7">
        <v>0.83299999999999996</v>
      </c>
      <c r="X109" s="7">
        <v>0.82199999999999995</v>
      </c>
      <c r="Y109" s="7">
        <v>0.82699999999999996</v>
      </c>
      <c r="Z109" s="7">
        <v>0.81599999999999995</v>
      </c>
      <c r="AA109" s="7">
        <v>0.82099999999999995</v>
      </c>
      <c r="AB109" s="7">
        <v>0.81100000000000005</v>
      </c>
      <c r="AC109" s="7">
        <v>0.81699999999999995</v>
      </c>
      <c r="AD109" s="7">
        <v>0.80700000000000005</v>
      </c>
      <c r="AE109" s="7">
        <v>0.81299999999999994</v>
      </c>
      <c r="AF109" s="7">
        <v>0.80500000000000005</v>
      </c>
      <c r="AG109" s="7">
        <v>0.80900000000000005</v>
      </c>
      <c r="AH109" s="7">
        <v>0.80200000000000005</v>
      </c>
      <c r="AI109" s="7">
        <v>0.80600000000000005</v>
      </c>
      <c r="AJ109" s="7">
        <v>0.79800000000000004</v>
      </c>
      <c r="AK109" s="7">
        <v>0.80400000000000005</v>
      </c>
      <c r="AL109" s="7">
        <v>0.79600000000000004</v>
      </c>
      <c r="AM109" s="7">
        <v>0.79900000000000004</v>
      </c>
      <c r="AN109" s="7">
        <v>0.79300000000000004</v>
      </c>
      <c r="AO109" s="7">
        <v>0.79700000000000004</v>
      </c>
      <c r="AP109" s="7">
        <v>0.78800000000000003</v>
      </c>
      <c r="AQ109" s="7">
        <v>0.79600000000000004</v>
      </c>
      <c r="AR109" s="7">
        <v>0.78700000000000003</v>
      </c>
      <c r="AS109" s="7">
        <v>0.79400000000000004</v>
      </c>
      <c r="AT109" s="7">
        <v>0.78500000000000003</v>
      </c>
      <c r="AU109" s="7">
        <v>0.79100000000000004</v>
      </c>
      <c r="AV109" s="7">
        <v>0.78400000000000003</v>
      </c>
      <c r="AW109" s="7">
        <v>0.79</v>
      </c>
      <c r="AX109" s="7">
        <v>0.78300000000000003</v>
      </c>
      <c r="AY109" s="7">
        <v>0.78900000000000003</v>
      </c>
    </row>
    <row r="110" spans="1:51" x14ac:dyDescent="0.25">
      <c r="A110" s="4" t="s">
        <v>111</v>
      </c>
      <c r="B110" s="7">
        <v>0.94299999999999995</v>
      </c>
      <c r="C110" s="7">
        <v>0.94299999999999995</v>
      </c>
      <c r="D110" s="7">
        <v>0.92800000000000005</v>
      </c>
      <c r="E110" s="7">
        <v>0.92500000000000004</v>
      </c>
      <c r="F110" s="7">
        <v>0.91200000000000003</v>
      </c>
      <c r="G110" s="7">
        <v>0.90800000000000003</v>
      </c>
      <c r="H110" s="7">
        <v>0.89600000000000002</v>
      </c>
      <c r="I110" s="7">
        <v>0.89700000000000002</v>
      </c>
      <c r="J110" s="7">
        <v>0.88900000000000001</v>
      </c>
      <c r="K110" s="7">
        <v>0.89100000000000001</v>
      </c>
      <c r="L110" s="7">
        <v>0.88900000000000001</v>
      </c>
      <c r="M110" s="7">
        <v>0.89300000000000002</v>
      </c>
      <c r="N110" s="7">
        <v>0.89</v>
      </c>
      <c r="O110" s="7">
        <v>0.89600000000000002</v>
      </c>
      <c r="P110" s="7">
        <v>0.88900000000000001</v>
      </c>
      <c r="Q110" s="7">
        <v>0.89400000000000002</v>
      </c>
      <c r="R110" s="7">
        <v>0.88500000000000001</v>
      </c>
      <c r="S110" s="7">
        <v>0.88900000000000001</v>
      </c>
      <c r="T110" s="7">
        <v>0.88200000000000001</v>
      </c>
      <c r="U110" s="7">
        <v>0.88300000000000001</v>
      </c>
      <c r="V110" s="7">
        <v>0.876</v>
      </c>
      <c r="W110" s="7">
        <v>0.877</v>
      </c>
      <c r="X110" s="7">
        <v>0.87</v>
      </c>
      <c r="Y110" s="7">
        <v>0.873</v>
      </c>
      <c r="Z110" s="7">
        <v>0.86399999999999999</v>
      </c>
      <c r="AA110" s="7">
        <v>0.86699999999999999</v>
      </c>
      <c r="AB110" s="7">
        <v>0.86299999999999999</v>
      </c>
      <c r="AC110" s="7">
        <v>0.86199999999999999</v>
      </c>
      <c r="AD110" s="7">
        <v>0.85799999999999998</v>
      </c>
      <c r="AE110" s="7">
        <v>0.85799999999999998</v>
      </c>
      <c r="AF110" s="7">
        <v>0.85299999999999998</v>
      </c>
      <c r="AG110" s="7">
        <v>0.85499999999999998</v>
      </c>
      <c r="AH110" s="7">
        <v>0.85</v>
      </c>
      <c r="AI110" s="7">
        <v>0.85099999999999998</v>
      </c>
      <c r="AJ110" s="7">
        <v>0.84599999999999997</v>
      </c>
      <c r="AK110" s="7">
        <v>0.84799999999999998</v>
      </c>
      <c r="AL110" s="7">
        <v>0.84299999999999997</v>
      </c>
      <c r="AM110" s="7">
        <v>0.84399999999999997</v>
      </c>
      <c r="AN110" s="7">
        <v>0.83899999999999997</v>
      </c>
      <c r="AO110" s="7">
        <v>0.84099999999999997</v>
      </c>
      <c r="AP110" s="7">
        <v>0.83799999999999997</v>
      </c>
      <c r="AQ110" s="7">
        <v>0.83899999999999997</v>
      </c>
      <c r="AR110" s="7">
        <v>0.83399999999999996</v>
      </c>
      <c r="AS110" s="7">
        <v>0.83699999999999997</v>
      </c>
      <c r="AT110" s="7">
        <v>0.83299999999999996</v>
      </c>
      <c r="AU110" s="7">
        <v>0.83599999999999997</v>
      </c>
      <c r="AV110" s="7">
        <v>0.83099999999999996</v>
      </c>
      <c r="AW110" s="7">
        <v>0.83299999999999996</v>
      </c>
      <c r="AX110" s="7">
        <v>0.82799999999999996</v>
      </c>
      <c r="AY110" s="7">
        <v>0.83</v>
      </c>
    </row>
    <row r="111" spans="1:51" x14ac:dyDescent="0.25">
      <c r="A111" s="4" t="s">
        <v>112</v>
      </c>
      <c r="B111" s="7">
        <v>0.13100000000000001</v>
      </c>
      <c r="C111" s="7">
        <v>0.13100000000000001</v>
      </c>
      <c r="D111" s="7">
        <v>0.13100000000000001</v>
      </c>
      <c r="E111" s="7">
        <v>0.13100000000000001</v>
      </c>
      <c r="F111" s="7">
        <v>0.13100000000000001</v>
      </c>
      <c r="G111" s="7">
        <v>0.13100000000000001</v>
      </c>
      <c r="H111" s="7">
        <v>0.13100000000000001</v>
      </c>
      <c r="I111" s="7">
        <v>0.13100000000000001</v>
      </c>
      <c r="J111" s="7">
        <v>0.13100000000000001</v>
      </c>
      <c r="K111" s="7">
        <v>0.13100000000000001</v>
      </c>
      <c r="L111" s="7">
        <v>0.13100000000000001</v>
      </c>
      <c r="M111" s="7">
        <v>0.13100000000000001</v>
      </c>
      <c r="N111" s="7">
        <v>0.13100000000000001</v>
      </c>
      <c r="O111" s="7">
        <v>0.13100000000000001</v>
      </c>
      <c r="P111" s="7">
        <v>0.13100000000000001</v>
      </c>
      <c r="Q111" s="7">
        <v>0.13100000000000001</v>
      </c>
      <c r="R111" s="7">
        <v>0.13100000000000001</v>
      </c>
      <c r="S111" s="7">
        <v>0.13100000000000001</v>
      </c>
      <c r="T111" s="7">
        <v>0.13100000000000001</v>
      </c>
      <c r="U111" s="7">
        <v>0.13100000000000001</v>
      </c>
      <c r="V111" s="7">
        <v>0.13100000000000001</v>
      </c>
      <c r="W111" s="7">
        <v>0.13100000000000001</v>
      </c>
      <c r="X111" s="7">
        <v>0.13100000000000001</v>
      </c>
      <c r="Y111" s="7">
        <v>0.13100000000000001</v>
      </c>
      <c r="Z111" s="7">
        <v>0.13100000000000001</v>
      </c>
      <c r="AA111" s="7">
        <v>0.13100000000000001</v>
      </c>
      <c r="AB111" s="7">
        <v>0.13100000000000001</v>
      </c>
      <c r="AC111" s="7">
        <v>0.13100000000000001</v>
      </c>
      <c r="AD111" s="7">
        <v>0.13100000000000001</v>
      </c>
      <c r="AE111" s="7">
        <v>0.13100000000000001</v>
      </c>
      <c r="AF111" s="7">
        <v>0.13100000000000001</v>
      </c>
      <c r="AG111" s="7">
        <v>0.13100000000000001</v>
      </c>
      <c r="AH111" s="7">
        <v>0.13100000000000001</v>
      </c>
      <c r="AI111" s="7">
        <v>0.13100000000000001</v>
      </c>
      <c r="AJ111" s="7">
        <v>0.13100000000000001</v>
      </c>
      <c r="AK111" s="7">
        <v>0.13100000000000001</v>
      </c>
      <c r="AL111" s="7">
        <v>0.13100000000000001</v>
      </c>
      <c r="AM111" s="7">
        <v>0.13100000000000001</v>
      </c>
      <c r="AN111" s="7">
        <v>0.13100000000000001</v>
      </c>
      <c r="AO111" s="7">
        <v>0.13100000000000001</v>
      </c>
      <c r="AP111" s="7">
        <v>0.13100000000000001</v>
      </c>
      <c r="AQ111" s="7">
        <v>0.13100000000000001</v>
      </c>
      <c r="AR111" s="7">
        <v>0.13100000000000001</v>
      </c>
      <c r="AS111" s="7">
        <v>0.13100000000000001</v>
      </c>
      <c r="AT111" s="7">
        <v>0.13100000000000001</v>
      </c>
      <c r="AU111" s="7">
        <v>0.13100000000000001</v>
      </c>
      <c r="AV111" s="7">
        <v>0.13100000000000001</v>
      </c>
      <c r="AW111" s="7">
        <v>0.13100000000000001</v>
      </c>
      <c r="AX111" s="7">
        <v>0.13100000000000001</v>
      </c>
      <c r="AY111" s="7">
        <v>0.13100000000000001</v>
      </c>
    </row>
    <row r="112" spans="1:51" x14ac:dyDescent="0.25">
      <c r="A112" s="4" t="s">
        <v>113</v>
      </c>
      <c r="B112" s="7">
        <v>0.13100000000000001</v>
      </c>
      <c r="C112" s="7">
        <v>0.13</v>
      </c>
      <c r="D112" s="7">
        <v>0.13100000000000001</v>
      </c>
      <c r="E112" s="7">
        <v>0.13</v>
      </c>
      <c r="F112" s="7">
        <v>0.13100000000000001</v>
      </c>
      <c r="G112" s="7">
        <v>0.13</v>
      </c>
      <c r="H112" s="7">
        <v>0.13100000000000001</v>
      </c>
      <c r="I112" s="7">
        <v>0.13</v>
      </c>
      <c r="J112" s="7">
        <v>0.13100000000000001</v>
      </c>
      <c r="K112" s="7">
        <v>0.13</v>
      </c>
      <c r="L112" s="7">
        <v>0.13100000000000001</v>
      </c>
      <c r="M112" s="7">
        <v>0.13</v>
      </c>
      <c r="N112" s="7">
        <v>0.13100000000000001</v>
      </c>
      <c r="O112" s="7">
        <v>0.13</v>
      </c>
      <c r="P112" s="7">
        <v>0.13100000000000001</v>
      </c>
      <c r="Q112" s="7">
        <v>0.13</v>
      </c>
      <c r="R112" s="7">
        <v>0.13100000000000001</v>
      </c>
      <c r="S112" s="7">
        <v>0.13</v>
      </c>
      <c r="T112" s="7">
        <v>0.13100000000000001</v>
      </c>
      <c r="U112" s="7">
        <v>0.13</v>
      </c>
      <c r="V112" s="7">
        <v>0.13100000000000001</v>
      </c>
      <c r="W112" s="7">
        <v>0.13</v>
      </c>
      <c r="X112" s="7">
        <v>0.13100000000000001</v>
      </c>
      <c r="Y112" s="7">
        <v>0.13</v>
      </c>
      <c r="Z112" s="7">
        <v>0.13100000000000001</v>
      </c>
      <c r="AA112" s="7">
        <v>0.13</v>
      </c>
      <c r="AB112" s="7">
        <v>0.13100000000000001</v>
      </c>
      <c r="AC112" s="7">
        <v>0.13</v>
      </c>
      <c r="AD112" s="7">
        <v>0.13100000000000001</v>
      </c>
      <c r="AE112" s="7">
        <v>0.13</v>
      </c>
      <c r="AF112" s="7">
        <v>0.13100000000000001</v>
      </c>
      <c r="AG112" s="7">
        <v>0.13</v>
      </c>
      <c r="AH112" s="7">
        <v>0.13100000000000001</v>
      </c>
      <c r="AI112" s="7">
        <v>0.13</v>
      </c>
      <c r="AJ112" s="7">
        <v>0.13100000000000001</v>
      </c>
      <c r="AK112" s="7">
        <v>0.13</v>
      </c>
      <c r="AL112" s="7">
        <v>0.13100000000000001</v>
      </c>
      <c r="AM112" s="7">
        <v>0.13</v>
      </c>
      <c r="AN112" s="7">
        <v>0.13100000000000001</v>
      </c>
      <c r="AO112" s="7">
        <v>0.13</v>
      </c>
      <c r="AP112" s="7">
        <v>0.13100000000000001</v>
      </c>
      <c r="AQ112" s="7">
        <v>0.13</v>
      </c>
      <c r="AR112" s="7">
        <v>0.13100000000000001</v>
      </c>
      <c r="AS112" s="7">
        <v>0.13</v>
      </c>
      <c r="AT112" s="7">
        <v>0.13100000000000001</v>
      </c>
      <c r="AU112" s="7">
        <v>0.13</v>
      </c>
      <c r="AV112" s="7">
        <v>0.13100000000000001</v>
      </c>
      <c r="AW112" s="7">
        <v>0.13</v>
      </c>
      <c r="AX112" s="7">
        <v>0.13100000000000001</v>
      </c>
      <c r="AY112" s="7">
        <v>0.13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12"/>
  <sheetViews>
    <sheetView workbookViewId="0">
      <selection activeCell="E10" sqref="E10"/>
    </sheetView>
  </sheetViews>
  <sheetFormatPr defaultColWidth="8.7109375" defaultRowHeight="15" x14ac:dyDescent="0.25"/>
  <cols>
    <col min="2" max="51" width="9.5703125" bestFit="1" customWidth="1"/>
  </cols>
  <sheetData>
    <row r="1" spans="1:51" x14ac:dyDescent="0.25">
      <c r="A1" t="s">
        <v>0</v>
      </c>
    </row>
    <row r="2" spans="1:51" x14ac:dyDescent="0.25">
      <c r="A2" t="s">
        <v>1</v>
      </c>
      <c r="F2" s="1">
        <v>45569</v>
      </c>
    </row>
    <row r="3" spans="1:51" x14ac:dyDescent="0.25">
      <c r="A3" t="s">
        <v>2</v>
      </c>
      <c r="F3" s="2">
        <v>0.71508101851851846</v>
      </c>
    </row>
    <row r="5" spans="1:51" x14ac:dyDescent="0.25">
      <c r="A5" t="s">
        <v>3</v>
      </c>
      <c r="F5" s="3" t="s">
        <v>4</v>
      </c>
    </row>
    <row r="6" spans="1:51" x14ac:dyDescent="0.25">
      <c r="A6" t="s">
        <v>5</v>
      </c>
      <c r="F6">
        <v>340</v>
      </c>
      <c r="G6" t="s">
        <v>6</v>
      </c>
    </row>
    <row r="7" spans="1:51" x14ac:dyDescent="0.25">
      <c r="A7" t="s">
        <v>7</v>
      </c>
      <c r="F7" s="3" t="s">
        <v>8</v>
      </c>
    </row>
    <row r="8" spans="1:51" x14ac:dyDescent="0.25">
      <c r="A8" t="s">
        <v>9</v>
      </c>
      <c r="F8">
        <v>50</v>
      </c>
    </row>
    <row r="9" spans="1:51" x14ac:dyDescent="0.25">
      <c r="A9" t="s">
        <v>10</v>
      </c>
      <c r="F9">
        <v>10</v>
      </c>
      <c r="G9" t="s">
        <v>11</v>
      </c>
    </row>
    <row r="10" spans="1:51" x14ac:dyDescent="0.25">
      <c r="A10" t="s">
        <v>12</v>
      </c>
      <c r="F10">
        <v>5</v>
      </c>
      <c r="G10" t="s">
        <v>11</v>
      </c>
    </row>
    <row r="11" spans="1:51" x14ac:dyDescent="0.25">
      <c r="A11" t="s">
        <v>13</v>
      </c>
      <c r="F11">
        <v>5</v>
      </c>
      <c r="G11" t="s">
        <v>11</v>
      </c>
    </row>
    <row r="13" spans="1:51" x14ac:dyDescent="0.25">
      <c r="A13" t="s">
        <v>14</v>
      </c>
    </row>
    <row r="14" spans="1:51" x14ac:dyDescent="0.25">
      <c r="A14" s="4" t="s">
        <v>15</v>
      </c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s="4">
        <v>11</v>
      </c>
      <c r="M14" s="4">
        <v>12</v>
      </c>
      <c r="N14" s="4">
        <v>13</v>
      </c>
      <c r="O14" s="4">
        <v>14</v>
      </c>
      <c r="P14" s="4">
        <v>15</v>
      </c>
      <c r="Q14" s="4">
        <v>16</v>
      </c>
      <c r="R14" s="4">
        <v>17</v>
      </c>
      <c r="S14" s="4">
        <v>18</v>
      </c>
      <c r="T14" s="4">
        <v>19</v>
      </c>
      <c r="U14" s="4">
        <v>20</v>
      </c>
      <c r="V14" s="4">
        <v>21</v>
      </c>
      <c r="W14" s="4">
        <v>22</v>
      </c>
      <c r="X14" s="4">
        <v>23</v>
      </c>
      <c r="Y14" s="4">
        <v>24</v>
      </c>
      <c r="Z14" s="4">
        <v>25</v>
      </c>
      <c r="AA14" s="4">
        <v>26</v>
      </c>
      <c r="AB14" s="4">
        <v>27</v>
      </c>
      <c r="AC14" s="4">
        <v>28</v>
      </c>
      <c r="AD14" s="4">
        <v>29</v>
      </c>
      <c r="AE14" s="4">
        <v>30</v>
      </c>
      <c r="AF14" s="4">
        <v>31</v>
      </c>
      <c r="AG14" s="4">
        <v>32</v>
      </c>
      <c r="AH14" s="4">
        <v>33</v>
      </c>
      <c r="AI14" s="4">
        <v>34</v>
      </c>
      <c r="AJ14" s="4">
        <v>35</v>
      </c>
      <c r="AK14" s="4">
        <v>36</v>
      </c>
      <c r="AL14" s="4">
        <v>37</v>
      </c>
      <c r="AM14" s="4">
        <v>38</v>
      </c>
      <c r="AN14" s="4">
        <v>39</v>
      </c>
      <c r="AO14" s="4">
        <v>40</v>
      </c>
      <c r="AP14" s="4">
        <v>41</v>
      </c>
      <c r="AQ14" s="4">
        <v>42</v>
      </c>
      <c r="AR14" s="4">
        <v>43</v>
      </c>
      <c r="AS14" s="4">
        <v>44</v>
      </c>
      <c r="AT14" s="4">
        <v>45</v>
      </c>
      <c r="AU14" s="4">
        <v>46</v>
      </c>
      <c r="AV14" s="4">
        <v>47</v>
      </c>
      <c r="AW14" s="4">
        <v>48</v>
      </c>
      <c r="AX14" s="4">
        <v>49</v>
      </c>
      <c r="AY14" s="4">
        <v>50</v>
      </c>
    </row>
    <row r="15" spans="1:51" x14ac:dyDescent="0.25">
      <c r="A15" s="4" t="s">
        <v>16</v>
      </c>
      <c r="B15" s="5">
        <v>0</v>
      </c>
      <c r="C15" s="5">
        <v>9</v>
      </c>
      <c r="D15" s="5">
        <v>19</v>
      </c>
      <c r="E15" s="5">
        <v>29</v>
      </c>
      <c r="F15" s="5">
        <v>39</v>
      </c>
      <c r="G15" s="5">
        <v>49</v>
      </c>
      <c r="H15" s="5">
        <v>59</v>
      </c>
      <c r="I15" s="5">
        <v>69</v>
      </c>
      <c r="J15" s="5">
        <v>79</v>
      </c>
      <c r="K15" s="5">
        <v>89</v>
      </c>
      <c r="L15" s="5">
        <v>99</v>
      </c>
      <c r="M15" s="5">
        <v>109</v>
      </c>
      <c r="N15" s="5">
        <v>119</v>
      </c>
      <c r="O15" s="5">
        <v>129</v>
      </c>
      <c r="P15" s="5">
        <v>139</v>
      </c>
      <c r="Q15" s="5">
        <v>149</v>
      </c>
      <c r="R15" s="5">
        <v>159</v>
      </c>
      <c r="S15" s="5">
        <v>169</v>
      </c>
      <c r="T15" s="5">
        <v>179</v>
      </c>
      <c r="U15" s="5">
        <v>189</v>
      </c>
      <c r="V15" s="5">
        <v>199</v>
      </c>
      <c r="W15" s="5">
        <v>209</v>
      </c>
      <c r="X15" s="5">
        <v>219</v>
      </c>
      <c r="Y15" s="5">
        <v>229</v>
      </c>
      <c r="Z15" s="5">
        <v>239</v>
      </c>
      <c r="AA15" s="5">
        <v>249</v>
      </c>
      <c r="AB15" s="5">
        <v>259</v>
      </c>
      <c r="AC15" s="5">
        <v>269</v>
      </c>
      <c r="AD15" s="5">
        <v>279</v>
      </c>
      <c r="AE15" s="5">
        <v>289</v>
      </c>
      <c r="AF15" s="5">
        <v>299</v>
      </c>
      <c r="AG15" s="5">
        <v>309</v>
      </c>
      <c r="AH15" s="5">
        <v>319</v>
      </c>
      <c r="AI15" s="5">
        <v>329</v>
      </c>
      <c r="AJ15" s="5">
        <v>339</v>
      </c>
      <c r="AK15" s="5">
        <v>349</v>
      </c>
      <c r="AL15" s="5">
        <v>359</v>
      </c>
      <c r="AM15" s="5">
        <v>369</v>
      </c>
      <c r="AN15" s="5">
        <v>379</v>
      </c>
      <c r="AO15" s="5">
        <v>389</v>
      </c>
      <c r="AP15" s="5">
        <v>399</v>
      </c>
      <c r="AQ15" s="5">
        <v>409</v>
      </c>
      <c r="AR15" s="5">
        <v>419</v>
      </c>
      <c r="AS15" s="5">
        <v>429</v>
      </c>
      <c r="AT15" s="5">
        <v>439</v>
      </c>
      <c r="AU15" s="5">
        <v>449</v>
      </c>
      <c r="AV15" s="5">
        <v>459</v>
      </c>
      <c r="AW15" s="5">
        <v>469</v>
      </c>
      <c r="AX15" s="5">
        <v>479</v>
      </c>
      <c r="AY15" s="5">
        <v>489</v>
      </c>
    </row>
    <row r="16" spans="1:51" x14ac:dyDescent="0.25">
      <c r="A16" s="4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5">
      <c r="A17" s="4" t="s">
        <v>18</v>
      </c>
      <c r="B17" s="7">
        <v>0.91400000000000003</v>
      </c>
      <c r="C17" s="7">
        <v>0.88700000000000001</v>
      </c>
      <c r="D17" s="7">
        <v>0.87</v>
      </c>
      <c r="E17" s="7">
        <v>0.84699999999999998</v>
      </c>
      <c r="F17" s="7">
        <v>0.83</v>
      </c>
      <c r="G17" s="7">
        <v>0.80900000000000005</v>
      </c>
      <c r="H17" s="7">
        <v>0.79300000000000004</v>
      </c>
      <c r="I17" s="7">
        <v>0.77800000000000002</v>
      </c>
      <c r="J17" s="7">
        <v>0.76800000000000002</v>
      </c>
      <c r="K17" s="7">
        <v>0.752</v>
      </c>
      <c r="L17" s="7">
        <v>0.73899999999999999</v>
      </c>
      <c r="M17" s="7">
        <v>0.72399999999999998</v>
      </c>
      <c r="N17" s="7">
        <v>0.71299999999999997</v>
      </c>
      <c r="O17" s="7">
        <v>0.69499999999999995</v>
      </c>
      <c r="P17" s="7">
        <v>0.68400000000000005</v>
      </c>
      <c r="Q17" s="7">
        <v>0.67100000000000004</v>
      </c>
      <c r="R17" s="7">
        <v>0.65900000000000003</v>
      </c>
      <c r="S17" s="7">
        <v>0.64800000000000002</v>
      </c>
      <c r="T17" s="7">
        <v>0.63700000000000001</v>
      </c>
      <c r="U17" s="7">
        <v>0.625</v>
      </c>
      <c r="V17" s="7">
        <v>0.61199999999999999</v>
      </c>
      <c r="W17" s="7">
        <v>0.60099999999999998</v>
      </c>
      <c r="X17" s="7">
        <v>0.58899999999999997</v>
      </c>
      <c r="Y17" s="7">
        <v>0.57599999999999996</v>
      </c>
      <c r="Z17" s="7">
        <v>0.56399999999999995</v>
      </c>
      <c r="AA17" s="7">
        <v>0.55300000000000005</v>
      </c>
      <c r="AB17" s="7">
        <v>0.54</v>
      </c>
      <c r="AC17" s="7">
        <v>0.52600000000000002</v>
      </c>
      <c r="AD17" s="7">
        <v>0.51400000000000001</v>
      </c>
      <c r="AE17" s="7">
        <v>0.502</v>
      </c>
      <c r="AF17" s="7">
        <v>0.49</v>
      </c>
      <c r="AG17" s="7">
        <v>0.48</v>
      </c>
      <c r="AH17" s="7">
        <v>0.46899999999999997</v>
      </c>
      <c r="AI17" s="7">
        <v>0.45800000000000002</v>
      </c>
      <c r="AJ17" s="7">
        <v>0.44900000000000001</v>
      </c>
      <c r="AK17" s="7">
        <v>0.439</v>
      </c>
      <c r="AL17" s="7">
        <v>0.43</v>
      </c>
      <c r="AM17" s="7">
        <v>0.42199999999999999</v>
      </c>
      <c r="AN17" s="7">
        <v>0.41199999999999998</v>
      </c>
      <c r="AO17" s="7">
        <v>0.40600000000000003</v>
      </c>
      <c r="AP17" s="7">
        <v>0.39600000000000002</v>
      </c>
      <c r="AQ17" s="7">
        <v>0.39</v>
      </c>
      <c r="AR17" s="7">
        <v>0.38100000000000001</v>
      </c>
      <c r="AS17" s="7">
        <v>0.374</v>
      </c>
      <c r="AT17" s="7">
        <v>0.36399999999999999</v>
      </c>
      <c r="AU17" s="7">
        <v>0.35599999999999998</v>
      </c>
      <c r="AV17" s="7">
        <v>0.34499999999999997</v>
      </c>
      <c r="AW17" s="7">
        <v>0.33900000000000002</v>
      </c>
      <c r="AX17" s="7">
        <v>0.32900000000000001</v>
      </c>
      <c r="AY17" s="7">
        <v>0.32200000000000001</v>
      </c>
    </row>
    <row r="18" spans="1:51" x14ac:dyDescent="0.25">
      <c r="A18" s="4" t="s">
        <v>19</v>
      </c>
      <c r="B18" s="7">
        <v>0.92300000000000004</v>
      </c>
      <c r="C18" s="7">
        <v>0.90600000000000003</v>
      </c>
      <c r="D18" s="7">
        <v>0.89700000000000002</v>
      </c>
      <c r="E18" s="7">
        <v>0.878</v>
      </c>
      <c r="F18" s="7">
        <v>0.86199999999999999</v>
      </c>
      <c r="G18" s="7">
        <v>0.84599999999999997</v>
      </c>
      <c r="H18" s="7">
        <v>0.83199999999999996</v>
      </c>
      <c r="I18" s="7">
        <v>0.81399999999999995</v>
      </c>
      <c r="J18" s="7">
        <v>0.80100000000000005</v>
      </c>
      <c r="K18" s="7">
        <v>0.78400000000000003</v>
      </c>
      <c r="L18" s="7">
        <v>0.77</v>
      </c>
      <c r="M18" s="7">
        <v>0.754</v>
      </c>
      <c r="N18" s="7">
        <v>0.74199999999999999</v>
      </c>
      <c r="O18" s="7">
        <v>0.72899999999999998</v>
      </c>
      <c r="P18" s="7">
        <v>0.71699999999999997</v>
      </c>
      <c r="Q18" s="7">
        <v>0.70299999999999996</v>
      </c>
      <c r="R18" s="7">
        <v>0.69299999999999995</v>
      </c>
      <c r="S18" s="7">
        <v>0.67900000000000005</v>
      </c>
      <c r="T18" s="7">
        <v>0.66800000000000004</v>
      </c>
      <c r="U18" s="7">
        <v>0.65600000000000003</v>
      </c>
      <c r="V18" s="7">
        <v>0.64300000000000002</v>
      </c>
      <c r="W18" s="7">
        <v>0.63</v>
      </c>
      <c r="X18" s="7">
        <v>0.61799999999999999</v>
      </c>
      <c r="Y18" s="7">
        <v>0.60499999999999998</v>
      </c>
      <c r="Z18" s="7">
        <v>0.59399999999999997</v>
      </c>
      <c r="AA18" s="7">
        <v>0.58199999999999996</v>
      </c>
      <c r="AB18" s="7">
        <v>0.56999999999999995</v>
      </c>
      <c r="AC18" s="7">
        <v>0.55900000000000005</v>
      </c>
      <c r="AD18" s="7">
        <v>0.54600000000000004</v>
      </c>
      <c r="AE18" s="7">
        <v>0.53400000000000003</v>
      </c>
      <c r="AF18" s="7">
        <v>0.52300000000000002</v>
      </c>
      <c r="AG18" s="7">
        <v>0.51100000000000001</v>
      </c>
      <c r="AH18" s="7">
        <v>0.498</v>
      </c>
      <c r="AI18" s="7">
        <v>0.48899999999999999</v>
      </c>
      <c r="AJ18" s="7">
        <v>0.47499999999999998</v>
      </c>
      <c r="AK18" s="7">
        <v>0.46600000000000003</v>
      </c>
      <c r="AL18" s="7">
        <v>0.45400000000000001</v>
      </c>
      <c r="AM18" s="7">
        <v>0.44500000000000001</v>
      </c>
      <c r="AN18" s="7">
        <v>0.434</v>
      </c>
      <c r="AO18" s="7">
        <v>0.42399999999999999</v>
      </c>
      <c r="AP18" s="7">
        <v>0.41399999999999998</v>
      </c>
      <c r="AQ18" s="7">
        <v>0.40500000000000003</v>
      </c>
      <c r="AR18" s="7">
        <v>0.39500000000000002</v>
      </c>
      <c r="AS18" s="7">
        <v>0.38700000000000001</v>
      </c>
      <c r="AT18" s="7">
        <v>0.377</v>
      </c>
      <c r="AU18" s="7">
        <v>0.37</v>
      </c>
      <c r="AV18" s="7">
        <v>0.36099999999999999</v>
      </c>
      <c r="AW18" s="7">
        <v>0.35499999999999998</v>
      </c>
      <c r="AX18" s="7">
        <v>0.34499999999999997</v>
      </c>
      <c r="AY18" s="7">
        <v>0.33900000000000002</v>
      </c>
    </row>
    <row r="19" spans="1:51" x14ac:dyDescent="0.25">
      <c r="A19" s="4" t="s">
        <v>20</v>
      </c>
      <c r="B19" s="7">
        <v>0.88900000000000001</v>
      </c>
      <c r="C19" s="7">
        <v>0.89900000000000002</v>
      </c>
      <c r="D19" s="7">
        <v>0.88500000000000001</v>
      </c>
      <c r="E19" s="7">
        <v>0.88100000000000001</v>
      </c>
      <c r="F19" s="7">
        <v>0.85899999999999999</v>
      </c>
      <c r="G19" s="7">
        <v>0.85199999999999998</v>
      </c>
      <c r="H19" s="7">
        <v>0.83499999999999996</v>
      </c>
      <c r="I19" s="7">
        <v>0.82099999999999995</v>
      </c>
      <c r="J19" s="7">
        <v>0.80400000000000005</v>
      </c>
      <c r="K19" s="7">
        <v>0.79100000000000004</v>
      </c>
      <c r="L19" s="7">
        <v>0.77100000000000002</v>
      </c>
      <c r="M19" s="7">
        <v>0.76</v>
      </c>
      <c r="N19" s="7">
        <v>0.73899999999999999</v>
      </c>
      <c r="O19" s="7">
        <v>0.73199999999999998</v>
      </c>
      <c r="P19" s="7">
        <v>0.71399999999999997</v>
      </c>
      <c r="Q19" s="7">
        <v>0.70499999999999996</v>
      </c>
      <c r="R19" s="7">
        <v>0.68899999999999995</v>
      </c>
      <c r="S19" s="7">
        <v>0.67800000000000005</v>
      </c>
      <c r="T19" s="7">
        <v>0.66</v>
      </c>
      <c r="U19" s="7">
        <v>0.65200000000000002</v>
      </c>
      <c r="V19" s="7">
        <v>0.63400000000000001</v>
      </c>
      <c r="W19" s="7">
        <v>0.626</v>
      </c>
      <c r="X19" s="7">
        <v>0.61</v>
      </c>
      <c r="Y19" s="7">
        <v>0.60099999999999998</v>
      </c>
      <c r="Z19" s="7">
        <v>0.58699999999999997</v>
      </c>
      <c r="AA19" s="7">
        <v>0.57599999999999996</v>
      </c>
      <c r="AB19" s="7">
        <v>0.56000000000000005</v>
      </c>
      <c r="AC19" s="7">
        <v>0.55100000000000005</v>
      </c>
      <c r="AD19" s="7">
        <v>0.53500000000000003</v>
      </c>
      <c r="AE19" s="7">
        <v>0.52600000000000002</v>
      </c>
      <c r="AF19" s="7">
        <v>0.51</v>
      </c>
      <c r="AG19" s="7">
        <v>0.502</v>
      </c>
      <c r="AH19" s="7">
        <v>0.48699999999999999</v>
      </c>
      <c r="AI19" s="7">
        <v>0.48</v>
      </c>
      <c r="AJ19" s="7">
        <v>0.46500000000000002</v>
      </c>
      <c r="AK19" s="7">
        <v>0.45800000000000002</v>
      </c>
      <c r="AL19" s="7">
        <v>0.44400000000000001</v>
      </c>
      <c r="AM19" s="7">
        <v>0.437</v>
      </c>
      <c r="AN19" s="7">
        <v>0.42199999999999999</v>
      </c>
      <c r="AO19" s="7">
        <v>0.41599999999999998</v>
      </c>
      <c r="AP19" s="7">
        <v>0.40200000000000002</v>
      </c>
      <c r="AQ19" s="7">
        <v>0.39600000000000002</v>
      </c>
      <c r="AR19" s="7">
        <v>0.38100000000000001</v>
      </c>
      <c r="AS19" s="7">
        <v>0.375</v>
      </c>
      <c r="AT19" s="7">
        <v>0.36199999999999999</v>
      </c>
      <c r="AU19" s="7">
        <v>0.35599999999999998</v>
      </c>
      <c r="AV19" s="7">
        <v>0.34300000000000003</v>
      </c>
      <c r="AW19" s="7">
        <v>0.33800000000000002</v>
      </c>
      <c r="AX19" s="7">
        <v>0.32600000000000001</v>
      </c>
      <c r="AY19" s="7">
        <v>0.32200000000000001</v>
      </c>
    </row>
    <row r="20" spans="1:51" x14ac:dyDescent="0.25">
      <c r="A20" s="4" t="s">
        <v>21</v>
      </c>
      <c r="B20" s="7">
        <v>0.13200000000000001</v>
      </c>
      <c r="C20" s="7">
        <v>0.13100000000000001</v>
      </c>
      <c r="D20" s="7">
        <v>0.13200000000000001</v>
      </c>
      <c r="E20" s="7">
        <v>0.13100000000000001</v>
      </c>
      <c r="F20" s="7">
        <v>0.13200000000000001</v>
      </c>
      <c r="G20" s="7">
        <v>0.13100000000000001</v>
      </c>
      <c r="H20" s="7">
        <v>0.13200000000000001</v>
      </c>
      <c r="I20" s="7">
        <v>0.13100000000000001</v>
      </c>
      <c r="J20" s="7">
        <v>0.13200000000000001</v>
      </c>
      <c r="K20" s="7">
        <v>0.13100000000000001</v>
      </c>
      <c r="L20" s="7">
        <v>0.13200000000000001</v>
      </c>
      <c r="M20" s="7">
        <v>0.13100000000000001</v>
      </c>
      <c r="N20" s="7">
        <v>0.13200000000000001</v>
      </c>
      <c r="O20" s="7">
        <v>0.13100000000000001</v>
      </c>
      <c r="P20" s="7">
        <v>0.13100000000000001</v>
      </c>
      <c r="Q20" s="7">
        <v>0.13100000000000001</v>
      </c>
      <c r="R20" s="7">
        <v>0.13200000000000001</v>
      </c>
      <c r="S20" s="7">
        <v>0.13100000000000001</v>
      </c>
      <c r="T20" s="7">
        <v>0.13200000000000001</v>
      </c>
      <c r="U20" s="7">
        <v>0.13100000000000001</v>
      </c>
      <c r="V20" s="7">
        <v>0.13200000000000001</v>
      </c>
      <c r="W20" s="7">
        <v>0.13200000000000001</v>
      </c>
      <c r="X20" s="7">
        <v>0.13200000000000001</v>
      </c>
      <c r="Y20" s="7">
        <v>0.13100000000000001</v>
      </c>
      <c r="Z20" s="7">
        <v>0.13200000000000001</v>
      </c>
      <c r="AA20" s="7">
        <v>0.13100000000000001</v>
      </c>
      <c r="AB20" s="7">
        <v>0.13200000000000001</v>
      </c>
      <c r="AC20" s="7">
        <v>0.13100000000000001</v>
      </c>
      <c r="AD20" s="7">
        <v>0.13200000000000001</v>
      </c>
      <c r="AE20" s="7">
        <v>0.13100000000000001</v>
      </c>
      <c r="AF20" s="7">
        <v>0.13200000000000001</v>
      </c>
      <c r="AG20" s="7">
        <v>0.13100000000000001</v>
      </c>
      <c r="AH20" s="7">
        <v>0.13200000000000001</v>
      </c>
      <c r="AI20" s="7">
        <v>0.13100000000000001</v>
      </c>
      <c r="AJ20" s="7">
        <v>0.13200000000000001</v>
      </c>
      <c r="AK20" s="7">
        <v>0.13100000000000001</v>
      </c>
      <c r="AL20" s="7">
        <v>0.13200000000000001</v>
      </c>
      <c r="AM20" s="7">
        <v>0.13200000000000001</v>
      </c>
      <c r="AN20" s="7">
        <v>0.13200000000000001</v>
      </c>
      <c r="AO20" s="7">
        <v>0.13200000000000001</v>
      </c>
      <c r="AP20" s="7">
        <v>0.13200000000000001</v>
      </c>
      <c r="AQ20" s="7">
        <v>0.13100000000000001</v>
      </c>
      <c r="AR20" s="7">
        <v>0.13200000000000001</v>
      </c>
      <c r="AS20" s="7">
        <v>0.13100000000000001</v>
      </c>
      <c r="AT20" s="7">
        <v>0.13200000000000001</v>
      </c>
      <c r="AU20" s="7">
        <v>0.13100000000000001</v>
      </c>
      <c r="AV20" s="7">
        <v>0.13200000000000001</v>
      </c>
      <c r="AW20" s="7">
        <v>0.13100000000000001</v>
      </c>
      <c r="AX20" s="7">
        <v>0.13200000000000001</v>
      </c>
      <c r="AY20" s="7">
        <v>0.13200000000000001</v>
      </c>
    </row>
    <row r="21" spans="1:51" x14ac:dyDescent="0.25">
      <c r="A21" s="4" t="s">
        <v>22</v>
      </c>
      <c r="B21" s="7">
        <v>0.129</v>
      </c>
      <c r="C21" s="7">
        <v>0.13100000000000001</v>
      </c>
      <c r="D21" s="7">
        <v>0.129</v>
      </c>
      <c r="E21" s="7">
        <v>0.13100000000000001</v>
      </c>
      <c r="F21" s="7">
        <v>0.13</v>
      </c>
      <c r="G21" s="7">
        <v>0.13100000000000001</v>
      </c>
      <c r="H21" s="7">
        <v>0.129</v>
      </c>
      <c r="I21" s="7">
        <v>0.13</v>
      </c>
      <c r="J21" s="7">
        <v>0.129</v>
      </c>
      <c r="K21" s="7">
        <v>0.13100000000000001</v>
      </c>
      <c r="L21" s="7">
        <v>0.129</v>
      </c>
      <c r="M21" s="7">
        <v>0.13100000000000001</v>
      </c>
      <c r="N21" s="7">
        <v>0.129</v>
      </c>
      <c r="O21" s="7">
        <v>0.13</v>
      </c>
      <c r="P21" s="7">
        <v>0.129</v>
      </c>
      <c r="Q21" s="7">
        <v>0.13</v>
      </c>
      <c r="R21" s="7">
        <v>0.129</v>
      </c>
      <c r="S21" s="7">
        <v>0.13</v>
      </c>
      <c r="T21" s="7">
        <v>0.129</v>
      </c>
      <c r="U21" s="7">
        <v>0.13100000000000001</v>
      </c>
      <c r="V21" s="7">
        <v>0.129</v>
      </c>
      <c r="W21" s="7">
        <v>0.13</v>
      </c>
      <c r="X21" s="7">
        <v>0.129</v>
      </c>
      <c r="Y21" s="7">
        <v>0.13</v>
      </c>
      <c r="Z21" s="7">
        <v>0.129</v>
      </c>
      <c r="AA21" s="7">
        <v>0.13</v>
      </c>
      <c r="AB21" s="7">
        <v>0.129</v>
      </c>
      <c r="AC21" s="7">
        <v>0.13100000000000001</v>
      </c>
      <c r="AD21" s="7">
        <v>0.129</v>
      </c>
      <c r="AE21" s="7">
        <v>0.13</v>
      </c>
      <c r="AF21" s="7">
        <v>0.129</v>
      </c>
      <c r="AG21" s="7">
        <v>0.13</v>
      </c>
      <c r="AH21" s="7">
        <v>0.129</v>
      </c>
      <c r="AI21" s="7">
        <v>0.13</v>
      </c>
      <c r="AJ21" s="7">
        <v>0.13</v>
      </c>
      <c r="AK21" s="7">
        <v>0.13</v>
      </c>
      <c r="AL21" s="7">
        <v>0.129</v>
      </c>
      <c r="AM21" s="7">
        <v>0.13100000000000001</v>
      </c>
      <c r="AN21" s="7">
        <v>0.129</v>
      </c>
      <c r="AO21" s="7">
        <v>0.13100000000000001</v>
      </c>
      <c r="AP21" s="7">
        <v>0.129</v>
      </c>
      <c r="AQ21" s="7">
        <v>0.13100000000000001</v>
      </c>
      <c r="AR21" s="7">
        <v>0.13</v>
      </c>
      <c r="AS21" s="7">
        <v>0.13100000000000001</v>
      </c>
      <c r="AT21" s="7">
        <v>0.129</v>
      </c>
      <c r="AU21" s="7">
        <v>0.13</v>
      </c>
      <c r="AV21" s="7">
        <v>0.129</v>
      </c>
      <c r="AW21" s="7">
        <v>0.13</v>
      </c>
      <c r="AX21" s="7">
        <v>0.129</v>
      </c>
      <c r="AY21" s="7">
        <v>0.13100000000000001</v>
      </c>
    </row>
    <row r="22" spans="1:51" x14ac:dyDescent="0.25">
      <c r="A22" s="4" t="s">
        <v>23</v>
      </c>
      <c r="B22" s="7">
        <v>0.129</v>
      </c>
      <c r="C22" s="7">
        <v>0.13</v>
      </c>
      <c r="D22" s="7">
        <v>0.129</v>
      </c>
      <c r="E22" s="7">
        <v>0.13100000000000001</v>
      </c>
      <c r="F22" s="7">
        <v>0.129</v>
      </c>
      <c r="G22" s="7">
        <v>0.13100000000000001</v>
      </c>
      <c r="H22" s="7">
        <v>0.129</v>
      </c>
      <c r="I22" s="7">
        <v>0.13100000000000001</v>
      </c>
      <c r="J22" s="7">
        <v>0.129</v>
      </c>
      <c r="K22" s="7">
        <v>0.13100000000000001</v>
      </c>
      <c r="L22" s="7">
        <v>0.129</v>
      </c>
      <c r="M22" s="7">
        <v>0.13100000000000001</v>
      </c>
      <c r="N22" s="7">
        <v>0.129</v>
      </c>
      <c r="O22" s="7">
        <v>0.13</v>
      </c>
      <c r="P22" s="7">
        <v>0.129</v>
      </c>
      <c r="Q22" s="7">
        <v>0.13</v>
      </c>
      <c r="R22" s="7">
        <v>0.129</v>
      </c>
      <c r="S22" s="7">
        <v>0.13</v>
      </c>
      <c r="T22" s="7">
        <v>0.129</v>
      </c>
      <c r="U22" s="7">
        <v>0.13100000000000001</v>
      </c>
      <c r="V22" s="7">
        <v>0.129</v>
      </c>
      <c r="W22" s="7">
        <v>0.13</v>
      </c>
      <c r="X22" s="7">
        <v>0.129</v>
      </c>
      <c r="Y22" s="7">
        <v>0.13</v>
      </c>
      <c r="Z22" s="7">
        <v>0.129</v>
      </c>
      <c r="AA22" s="7">
        <v>0.13</v>
      </c>
      <c r="AB22" s="7">
        <v>0.129</v>
      </c>
      <c r="AC22" s="7">
        <v>0.13</v>
      </c>
      <c r="AD22" s="7">
        <v>0.129</v>
      </c>
      <c r="AE22" s="7">
        <v>0.13</v>
      </c>
      <c r="AF22" s="7">
        <v>0.129</v>
      </c>
      <c r="AG22" s="7">
        <v>0.13</v>
      </c>
      <c r="AH22" s="7">
        <v>0.129</v>
      </c>
      <c r="AI22" s="7">
        <v>0.13</v>
      </c>
      <c r="AJ22" s="7">
        <v>0.129</v>
      </c>
      <c r="AK22" s="7">
        <v>0.13</v>
      </c>
      <c r="AL22" s="7">
        <v>0.129</v>
      </c>
      <c r="AM22" s="7">
        <v>0.13100000000000001</v>
      </c>
      <c r="AN22" s="7">
        <v>0.129</v>
      </c>
      <c r="AO22" s="7">
        <v>0.13100000000000001</v>
      </c>
      <c r="AP22" s="7">
        <v>0.129</v>
      </c>
      <c r="AQ22" s="7">
        <v>0.13100000000000001</v>
      </c>
      <c r="AR22" s="7">
        <v>0.129</v>
      </c>
      <c r="AS22" s="7">
        <v>0.13100000000000001</v>
      </c>
      <c r="AT22" s="7">
        <v>0.129</v>
      </c>
      <c r="AU22" s="7">
        <v>0.13</v>
      </c>
      <c r="AV22" s="7">
        <v>0.129</v>
      </c>
      <c r="AW22" s="7">
        <v>0.13</v>
      </c>
      <c r="AX22" s="7">
        <v>0.129</v>
      </c>
      <c r="AY22" s="7">
        <v>0.13100000000000001</v>
      </c>
    </row>
    <row r="23" spans="1:51" x14ac:dyDescent="0.25">
      <c r="A23" s="4" t="s">
        <v>24</v>
      </c>
      <c r="B23" s="7">
        <v>0.129</v>
      </c>
      <c r="C23" s="7">
        <v>0.129</v>
      </c>
      <c r="D23" s="7">
        <v>0.129</v>
      </c>
      <c r="E23" s="7">
        <v>0.129</v>
      </c>
      <c r="F23" s="7">
        <v>0.129</v>
      </c>
      <c r="G23" s="7">
        <v>0.129</v>
      </c>
      <c r="H23" s="7">
        <v>0.129</v>
      </c>
      <c r="I23" s="7">
        <v>0.129</v>
      </c>
      <c r="J23" s="7">
        <v>0.129</v>
      </c>
      <c r="K23" s="7">
        <v>0.129</v>
      </c>
      <c r="L23" s="7">
        <v>0.129</v>
      </c>
      <c r="M23" s="7">
        <v>0.129</v>
      </c>
      <c r="N23" s="7">
        <v>0.129</v>
      </c>
      <c r="O23" s="7">
        <v>0.129</v>
      </c>
      <c r="P23" s="7">
        <v>0.129</v>
      </c>
      <c r="Q23" s="7">
        <v>0.129</v>
      </c>
      <c r="R23" s="7">
        <v>0.129</v>
      </c>
      <c r="S23" s="7">
        <v>0.129</v>
      </c>
      <c r="T23" s="7">
        <v>0.129</v>
      </c>
      <c r="U23" s="7">
        <v>0.129</v>
      </c>
      <c r="V23" s="7">
        <v>0.129</v>
      </c>
      <c r="W23" s="7">
        <v>0.129</v>
      </c>
      <c r="X23" s="7">
        <v>0.129</v>
      </c>
      <c r="Y23" s="7">
        <v>0.129</v>
      </c>
      <c r="Z23" s="7">
        <v>0.129</v>
      </c>
      <c r="AA23" s="7">
        <v>0.129</v>
      </c>
      <c r="AB23" s="7">
        <v>0.129</v>
      </c>
      <c r="AC23" s="7">
        <v>0.129</v>
      </c>
      <c r="AD23" s="7">
        <v>0.129</v>
      </c>
      <c r="AE23" s="7">
        <v>0.129</v>
      </c>
      <c r="AF23" s="7">
        <v>0.129</v>
      </c>
      <c r="AG23" s="7">
        <v>0.129</v>
      </c>
      <c r="AH23" s="7">
        <v>0.129</v>
      </c>
      <c r="AI23" s="7">
        <v>0.129</v>
      </c>
      <c r="AJ23" s="7">
        <v>0.129</v>
      </c>
      <c r="AK23" s="7">
        <v>0.129</v>
      </c>
      <c r="AL23" s="7">
        <v>0.129</v>
      </c>
      <c r="AM23" s="7">
        <v>0.129</v>
      </c>
      <c r="AN23" s="7">
        <v>0.129</v>
      </c>
      <c r="AO23" s="7">
        <v>0.129</v>
      </c>
      <c r="AP23" s="7">
        <v>0.129</v>
      </c>
      <c r="AQ23" s="7">
        <v>0.129</v>
      </c>
      <c r="AR23" s="7">
        <v>0.129</v>
      </c>
      <c r="AS23" s="7">
        <v>0.129</v>
      </c>
      <c r="AT23" s="7">
        <v>0.129</v>
      </c>
      <c r="AU23" s="7">
        <v>0.129</v>
      </c>
      <c r="AV23" s="7">
        <v>0.129</v>
      </c>
      <c r="AW23" s="7">
        <v>0.129</v>
      </c>
      <c r="AX23" s="7">
        <v>0.129</v>
      </c>
      <c r="AY23" s="7">
        <v>0.129</v>
      </c>
    </row>
    <row r="24" spans="1:51" x14ac:dyDescent="0.25">
      <c r="A24" s="4" t="s">
        <v>25</v>
      </c>
      <c r="B24" s="7">
        <v>0.129</v>
      </c>
      <c r="C24" s="7">
        <v>0.129</v>
      </c>
      <c r="D24" s="7">
        <v>0.129</v>
      </c>
      <c r="E24" s="7">
        <v>0.129</v>
      </c>
      <c r="F24" s="7">
        <v>0.129</v>
      </c>
      <c r="G24" s="7">
        <v>0.129</v>
      </c>
      <c r="H24" s="7">
        <v>0.129</v>
      </c>
      <c r="I24" s="7">
        <v>0.129</v>
      </c>
      <c r="J24" s="7">
        <v>0.129</v>
      </c>
      <c r="K24" s="7">
        <v>0.129</v>
      </c>
      <c r="L24" s="7">
        <v>0.129</v>
      </c>
      <c r="M24" s="7">
        <v>0.129</v>
      </c>
      <c r="N24" s="7">
        <v>0.129</v>
      </c>
      <c r="O24" s="7">
        <v>0.129</v>
      </c>
      <c r="P24" s="7">
        <v>0.129</v>
      </c>
      <c r="Q24" s="7">
        <v>0.129</v>
      </c>
      <c r="R24" s="7">
        <v>0.129</v>
      </c>
      <c r="S24" s="7">
        <v>0.129</v>
      </c>
      <c r="T24" s="7">
        <v>0.129</v>
      </c>
      <c r="U24" s="7">
        <v>0.129</v>
      </c>
      <c r="V24" s="7">
        <v>0.129</v>
      </c>
      <c r="W24" s="7">
        <v>0.129</v>
      </c>
      <c r="X24" s="7">
        <v>0.129</v>
      </c>
      <c r="Y24" s="7">
        <v>0.129</v>
      </c>
      <c r="Z24" s="7">
        <v>0.129</v>
      </c>
      <c r="AA24" s="7">
        <v>0.129</v>
      </c>
      <c r="AB24" s="7">
        <v>0.129</v>
      </c>
      <c r="AC24" s="7">
        <v>0.129</v>
      </c>
      <c r="AD24" s="7">
        <v>0.129</v>
      </c>
      <c r="AE24" s="7">
        <v>0.129</v>
      </c>
      <c r="AF24" s="7">
        <v>0.129</v>
      </c>
      <c r="AG24" s="7">
        <v>0.129</v>
      </c>
      <c r="AH24" s="7">
        <v>0.129</v>
      </c>
      <c r="AI24" s="7">
        <v>0.129</v>
      </c>
      <c r="AJ24" s="7">
        <v>0.129</v>
      </c>
      <c r="AK24" s="7">
        <v>0.129</v>
      </c>
      <c r="AL24" s="7">
        <v>0.129</v>
      </c>
      <c r="AM24" s="7">
        <v>0.129</v>
      </c>
      <c r="AN24" s="7">
        <v>0.129</v>
      </c>
      <c r="AO24" s="7">
        <v>0.129</v>
      </c>
      <c r="AP24" s="7">
        <v>0.129</v>
      </c>
      <c r="AQ24" s="7">
        <v>0.129</v>
      </c>
      <c r="AR24" s="7">
        <v>0.129</v>
      </c>
      <c r="AS24" s="7">
        <v>0.129</v>
      </c>
      <c r="AT24" s="7">
        <v>0.129</v>
      </c>
      <c r="AU24" s="7">
        <v>0.129</v>
      </c>
      <c r="AV24" s="7">
        <v>0.129</v>
      </c>
      <c r="AW24" s="7">
        <v>0.129</v>
      </c>
      <c r="AX24" s="7">
        <v>0.129</v>
      </c>
      <c r="AY24" s="7">
        <v>0.129</v>
      </c>
    </row>
    <row r="25" spans="1:51" x14ac:dyDescent="0.25">
      <c r="A25" s="4" t="s">
        <v>26</v>
      </c>
      <c r="B25" s="7">
        <v>0.92400000000000004</v>
      </c>
      <c r="C25" s="7">
        <v>0.90800000000000003</v>
      </c>
      <c r="D25" s="7">
        <v>0.88300000000000001</v>
      </c>
      <c r="E25" s="7">
        <v>0.86299999999999999</v>
      </c>
      <c r="F25" s="7">
        <v>0.83599999999999997</v>
      </c>
      <c r="G25" s="7">
        <v>0.82199999999999995</v>
      </c>
      <c r="H25" s="7">
        <v>0.80500000000000005</v>
      </c>
      <c r="I25" s="7">
        <v>0.80100000000000005</v>
      </c>
      <c r="J25" s="7">
        <v>0.79200000000000004</v>
      </c>
      <c r="K25" s="7">
        <v>0.78400000000000003</v>
      </c>
      <c r="L25" s="7">
        <v>0.77</v>
      </c>
      <c r="M25" s="7">
        <v>0.76100000000000001</v>
      </c>
      <c r="N25" s="7">
        <v>0.748</v>
      </c>
      <c r="O25" s="7">
        <v>0.73399999999999999</v>
      </c>
      <c r="P25" s="7">
        <v>0.71599999999999997</v>
      </c>
      <c r="Q25" s="7">
        <v>0.70599999999999996</v>
      </c>
      <c r="R25" s="7">
        <v>0.68600000000000005</v>
      </c>
      <c r="S25" s="7">
        <v>0.67700000000000005</v>
      </c>
      <c r="T25" s="7">
        <v>0.66100000000000003</v>
      </c>
      <c r="U25" s="7">
        <v>0.65100000000000002</v>
      </c>
      <c r="V25" s="7">
        <v>0.63500000000000001</v>
      </c>
      <c r="W25" s="7">
        <v>0.627</v>
      </c>
      <c r="X25" s="7">
        <v>0.61099999999999999</v>
      </c>
      <c r="Y25" s="7">
        <v>0.60099999999999998</v>
      </c>
      <c r="Z25" s="7">
        <v>0.58499999999999996</v>
      </c>
      <c r="AA25" s="7">
        <v>0.57499999999999996</v>
      </c>
      <c r="AB25" s="7">
        <v>0.56000000000000005</v>
      </c>
      <c r="AC25" s="7">
        <v>0.54900000000000004</v>
      </c>
      <c r="AD25" s="7">
        <v>0.53600000000000003</v>
      </c>
      <c r="AE25" s="7">
        <v>0.52600000000000002</v>
      </c>
      <c r="AF25" s="7">
        <v>0.51200000000000001</v>
      </c>
      <c r="AG25" s="7">
        <v>0.503</v>
      </c>
      <c r="AH25" s="7">
        <v>0.48899999999999999</v>
      </c>
      <c r="AI25" s="7">
        <v>0.47899999999999998</v>
      </c>
      <c r="AJ25" s="7">
        <v>0.46700000000000003</v>
      </c>
      <c r="AK25" s="7">
        <v>0.45800000000000002</v>
      </c>
      <c r="AL25" s="7">
        <v>0.44500000000000001</v>
      </c>
      <c r="AM25" s="7">
        <v>0.437</v>
      </c>
      <c r="AN25" s="7">
        <v>0.42399999999999999</v>
      </c>
      <c r="AO25" s="7">
        <v>0.41699999999999998</v>
      </c>
      <c r="AP25" s="7">
        <v>0.40500000000000003</v>
      </c>
      <c r="AQ25" s="7">
        <v>0.39700000000000002</v>
      </c>
      <c r="AR25" s="7">
        <v>0.38500000000000001</v>
      </c>
      <c r="AS25" s="7">
        <v>0.378</v>
      </c>
      <c r="AT25" s="7">
        <v>0.36599999999999999</v>
      </c>
      <c r="AU25" s="7">
        <v>0.35899999999999999</v>
      </c>
      <c r="AV25" s="7">
        <v>0.34699999999999998</v>
      </c>
      <c r="AW25" s="7">
        <v>0.34100000000000003</v>
      </c>
      <c r="AX25" s="7">
        <v>0.33</v>
      </c>
      <c r="AY25" s="7">
        <v>0.32400000000000001</v>
      </c>
    </row>
    <row r="26" spans="1:51" x14ac:dyDescent="0.25">
      <c r="A26" s="4" t="s">
        <v>27</v>
      </c>
      <c r="B26" s="7">
        <v>0.90300000000000002</v>
      </c>
      <c r="C26" s="7">
        <v>0.88200000000000001</v>
      </c>
      <c r="D26" s="7">
        <v>0.87</v>
      </c>
      <c r="E26" s="7">
        <v>0.85099999999999998</v>
      </c>
      <c r="F26" s="7">
        <v>0.83399999999999996</v>
      </c>
      <c r="G26" s="7">
        <v>0.81899999999999995</v>
      </c>
      <c r="H26" s="7">
        <v>0.80700000000000005</v>
      </c>
      <c r="I26" s="7">
        <v>0.79</v>
      </c>
      <c r="J26" s="7">
        <v>0.77800000000000002</v>
      </c>
      <c r="K26" s="7">
        <v>0.76300000000000001</v>
      </c>
      <c r="L26" s="7">
        <v>0.751</v>
      </c>
      <c r="M26" s="7">
        <v>0.73499999999999999</v>
      </c>
      <c r="N26" s="7">
        <v>0.72399999999999998</v>
      </c>
      <c r="O26" s="7">
        <v>0.71099999999999997</v>
      </c>
      <c r="P26" s="7">
        <v>0.69799999999999995</v>
      </c>
      <c r="Q26" s="7">
        <v>0.68600000000000005</v>
      </c>
      <c r="R26" s="7">
        <v>0.67500000000000004</v>
      </c>
      <c r="S26" s="7">
        <v>0.66200000000000003</v>
      </c>
      <c r="T26" s="7">
        <v>0.65300000000000002</v>
      </c>
      <c r="U26" s="7">
        <v>0.64400000000000002</v>
      </c>
      <c r="V26" s="7">
        <v>0.63600000000000001</v>
      </c>
      <c r="W26" s="7">
        <v>0.628</v>
      </c>
      <c r="X26" s="7">
        <v>0.621</v>
      </c>
      <c r="Y26" s="7">
        <v>0.61399999999999999</v>
      </c>
      <c r="Z26" s="7">
        <v>0.60799999999999998</v>
      </c>
      <c r="AA26" s="7">
        <v>0.59799999999999998</v>
      </c>
      <c r="AB26" s="7">
        <v>0.59199999999999997</v>
      </c>
      <c r="AC26" s="7">
        <v>0.58399999999999996</v>
      </c>
      <c r="AD26" s="7">
        <v>0.57599999999999996</v>
      </c>
      <c r="AE26" s="7">
        <v>0.56499999999999995</v>
      </c>
      <c r="AF26" s="7">
        <v>0.55800000000000005</v>
      </c>
      <c r="AG26" s="7">
        <v>0.54600000000000004</v>
      </c>
      <c r="AH26" s="7">
        <v>0.53600000000000003</v>
      </c>
      <c r="AI26" s="7">
        <v>0.52800000000000002</v>
      </c>
      <c r="AJ26" s="7">
        <v>0.51500000000000001</v>
      </c>
      <c r="AK26" s="7">
        <v>0.50600000000000001</v>
      </c>
      <c r="AL26" s="7">
        <v>0.495</v>
      </c>
      <c r="AM26" s="7">
        <v>0.48499999999999999</v>
      </c>
      <c r="AN26" s="7">
        <v>0.47599999999999998</v>
      </c>
      <c r="AO26" s="7">
        <v>0.46500000000000002</v>
      </c>
      <c r="AP26" s="7">
        <v>0.45700000000000002</v>
      </c>
      <c r="AQ26" s="7">
        <v>0.44600000000000001</v>
      </c>
      <c r="AR26" s="7">
        <v>0.438</v>
      </c>
      <c r="AS26" s="7">
        <v>0.42899999999999999</v>
      </c>
      <c r="AT26" s="7">
        <v>0.42099999999999999</v>
      </c>
      <c r="AU26" s="7">
        <v>0.41299999999999998</v>
      </c>
      <c r="AV26" s="7">
        <v>0.40600000000000003</v>
      </c>
      <c r="AW26" s="7">
        <v>0.4</v>
      </c>
      <c r="AX26" s="7">
        <v>0.39100000000000001</v>
      </c>
      <c r="AY26" s="7">
        <v>0.38300000000000001</v>
      </c>
    </row>
    <row r="27" spans="1:51" x14ac:dyDescent="0.25">
      <c r="A27" s="4" t="s">
        <v>28</v>
      </c>
      <c r="B27" s="7">
        <v>0.91</v>
      </c>
      <c r="C27" s="7">
        <v>0.91</v>
      </c>
      <c r="D27" s="7">
        <v>0.88200000000000001</v>
      </c>
      <c r="E27" s="7">
        <v>0.88200000000000001</v>
      </c>
      <c r="F27" s="7">
        <v>0.84399999999999997</v>
      </c>
      <c r="G27" s="7">
        <v>0.83899999999999997</v>
      </c>
      <c r="H27" s="7">
        <v>0.81200000000000006</v>
      </c>
      <c r="I27" s="7">
        <v>0.80500000000000005</v>
      </c>
      <c r="J27" s="7">
        <v>0.78600000000000003</v>
      </c>
      <c r="K27" s="7">
        <v>0.78500000000000003</v>
      </c>
      <c r="L27" s="7">
        <v>0.76700000000000002</v>
      </c>
      <c r="M27" s="7">
        <v>0.76400000000000001</v>
      </c>
      <c r="N27" s="7">
        <v>0.74099999999999999</v>
      </c>
      <c r="O27" s="7">
        <v>0.73899999999999999</v>
      </c>
      <c r="P27" s="7">
        <v>0.71599999999999997</v>
      </c>
      <c r="Q27" s="7">
        <v>0.71099999999999997</v>
      </c>
      <c r="R27" s="7">
        <v>0.68799999999999994</v>
      </c>
      <c r="S27" s="7">
        <v>0.68200000000000005</v>
      </c>
      <c r="T27" s="7">
        <v>0.65900000000000003</v>
      </c>
      <c r="U27" s="7">
        <v>0.65400000000000003</v>
      </c>
      <c r="V27" s="7">
        <v>0.63200000000000001</v>
      </c>
      <c r="W27" s="7">
        <v>0.628</v>
      </c>
      <c r="X27" s="7">
        <v>0.60899999999999999</v>
      </c>
      <c r="Y27" s="7">
        <v>0.60399999999999998</v>
      </c>
      <c r="Z27" s="7">
        <v>0.58699999999999997</v>
      </c>
      <c r="AA27" s="7">
        <v>0.57999999999999996</v>
      </c>
      <c r="AB27" s="7">
        <v>0.56200000000000006</v>
      </c>
      <c r="AC27" s="7">
        <v>0.55600000000000005</v>
      </c>
      <c r="AD27" s="7">
        <v>0.53900000000000003</v>
      </c>
      <c r="AE27" s="7">
        <v>0.53400000000000003</v>
      </c>
      <c r="AF27" s="7">
        <v>0.51500000000000001</v>
      </c>
      <c r="AG27" s="7">
        <v>0.51100000000000001</v>
      </c>
      <c r="AH27" s="7">
        <v>0.49299999999999999</v>
      </c>
      <c r="AI27" s="7">
        <v>0.48799999999999999</v>
      </c>
      <c r="AJ27" s="7">
        <v>0.47099999999999997</v>
      </c>
      <c r="AK27" s="7">
        <v>0.46600000000000003</v>
      </c>
      <c r="AL27" s="7">
        <v>0.45</v>
      </c>
      <c r="AM27" s="7">
        <v>0.44600000000000001</v>
      </c>
      <c r="AN27" s="7">
        <v>0.43</v>
      </c>
      <c r="AO27" s="7">
        <v>0.42799999999999999</v>
      </c>
      <c r="AP27" s="7">
        <v>0.41299999999999998</v>
      </c>
      <c r="AQ27" s="7">
        <v>0.41199999999999998</v>
      </c>
      <c r="AR27" s="7">
        <v>0.39700000000000002</v>
      </c>
      <c r="AS27" s="7">
        <v>0.39700000000000002</v>
      </c>
      <c r="AT27" s="7">
        <v>0.38500000000000001</v>
      </c>
      <c r="AU27" s="7">
        <v>0.38400000000000001</v>
      </c>
      <c r="AV27" s="7">
        <v>0.375</v>
      </c>
      <c r="AW27" s="7">
        <v>0.372</v>
      </c>
      <c r="AX27" s="7">
        <v>0.36299999999999999</v>
      </c>
      <c r="AY27" s="7">
        <v>0.36099999999999999</v>
      </c>
    </row>
    <row r="28" spans="1:51" x14ac:dyDescent="0.25">
      <c r="A28" s="4" t="s">
        <v>29</v>
      </c>
      <c r="B28" s="7">
        <v>0.13200000000000001</v>
      </c>
      <c r="C28" s="7">
        <v>0.129</v>
      </c>
      <c r="D28" s="7">
        <v>0.13100000000000001</v>
      </c>
      <c r="E28" s="7">
        <v>0.129</v>
      </c>
      <c r="F28" s="7">
        <v>0.13100000000000001</v>
      </c>
      <c r="G28" s="7">
        <v>0.129</v>
      </c>
      <c r="H28" s="7">
        <v>0.13100000000000001</v>
      </c>
      <c r="I28" s="7">
        <v>0.129</v>
      </c>
      <c r="J28" s="7">
        <v>0.13100000000000001</v>
      </c>
      <c r="K28" s="7">
        <v>0.129</v>
      </c>
      <c r="L28" s="7">
        <v>0.13100000000000001</v>
      </c>
      <c r="M28" s="7">
        <v>0.129</v>
      </c>
      <c r="N28" s="7">
        <v>0.13100000000000001</v>
      </c>
      <c r="O28" s="7">
        <v>0.129</v>
      </c>
      <c r="P28" s="7">
        <v>0.13100000000000001</v>
      </c>
      <c r="Q28" s="7">
        <v>0.129</v>
      </c>
      <c r="R28" s="7">
        <v>0.13100000000000001</v>
      </c>
      <c r="S28" s="7">
        <v>0.129</v>
      </c>
      <c r="T28" s="7">
        <v>0.13100000000000001</v>
      </c>
      <c r="U28" s="7">
        <v>0.129</v>
      </c>
      <c r="V28" s="7">
        <v>0.13100000000000001</v>
      </c>
      <c r="W28" s="7">
        <v>0.129</v>
      </c>
      <c r="X28" s="7">
        <v>0.13100000000000001</v>
      </c>
      <c r="Y28" s="7">
        <v>0.129</v>
      </c>
      <c r="Z28" s="7">
        <v>0.13100000000000001</v>
      </c>
      <c r="AA28" s="7">
        <v>0.129</v>
      </c>
      <c r="AB28" s="7">
        <v>0.13100000000000001</v>
      </c>
      <c r="AC28" s="7">
        <v>0.129</v>
      </c>
      <c r="AD28" s="7">
        <v>0.13100000000000001</v>
      </c>
      <c r="AE28" s="7">
        <v>0.129</v>
      </c>
      <c r="AF28" s="7">
        <v>0.13100000000000001</v>
      </c>
      <c r="AG28" s="7">
        <v>0.129</v>
      </c>
      <c r="AH28" s="7">
        <v>0.13100000000000001</v>
      </c>
      <c r="AI28" s="7">
        <v>0.129</v>
      </c>
      <c r="AJ28" s="7">
        <v>0.13200000000000001</v>
      </c>
      <c r="AK28" s="7">
        <v>0.129</v>
      </c>
      <c r="AL28" s="7">
        <v>0.13200000000000001</v>
      </c>
      <c r="AM28" s="7">
        <v>0.129</v>
      </c>
      <c r="AN28" s="7">
        <v>0.13100000000000001</v>
      </c>
      <c r="AO28" s="7">
        <v>0.129</v>
      </c>
      <c r="AP28" s="7">
        <v>0.13100000000000001</v>
      </c>
      <c r="AQ28" s="7">
        <v>0.129</v>
      </c>
      <c r="AR28" s="7">
        <v>0.13200000000000001</v>
      </c>
      <c r="AS28" s="7">
        <v>0.129</v>
      </c>
      <c r="AT28" s="7">
        <v>0.13100000000000001</v>
      </c>
      <c r="AU28" s="7">
        <v>0.129</v>
      </c>
      <c r="AV28" s="7">
        <v>0.13100000000000001</v>
      </c>
      <c r="AW28" s="7">
        <v>0.129</v>
      </c>
      <c r="AX28" s="7">
        <v>0.13100000000000001</v>
      </c>
      <c r="AY28" s="7">
        <v>0.129</v>
      </c>
    </row>
    <row r="29" spans="1:51" x14ac:dyDescent="0.25">
      <c r="A29" s="4" t="s">
        <v>30</v>
      </c>
      <c r="B29" s="7">
        <v>0.128</v>
      </c>
      <c r="C29" s="7">
        <v>0.129</v>
      </c>
      <c r="D29" s="7">
        <v>0.128</v>
      </c>
      <c r="E29" s="7">
        <v>0.129</v>
      </c>
      <c r="F29" s="7">
        <v>0.128</v>
      </c>
      <c r="G29" s="7">
        <v>0.129</v>
      </c>
      <c r="H29" s="7">
        <v>0.128</v>
      </c>
      <c r="I29" s="7">
        <v>0.129</v>
      </c>
      <c r="J29" s="7">
        <v>0.128</v>
      </c>
      <c r="K29" s="7">
        <v>0.129</v>
      </c>
      <c r="L29" s="7">
        <v>0.128</v>
      </c>
      <c r="M29" s="7">
        <v>0.129</v>
      </c>
      <c r="N29" s="7">
        <v>0.128</v>
      </c>
      <c r="O29" s="7">
        <v>0.128</v>
      </c>
      <c r="P29" s="7">
        <v>0.128</v>
      </c>
      <c r="Q29" s="7">
        <v>0.128</v>
      </c>
      <c r="R29" s="7">
        <v>0.128</v>
      </c>
      <c r="S29" s="7">
        <v>0.128</v>
      </c>
      <c r="T29" s="7">
        <v>0.128</v>
      </c>
      <c r="U29" s="7">
        <v>0.129</v>
      </c>
      <c r="V29" s="7">
        <v>0.128</v>
      </c>
      <c r="W29" s="7">
        <v>0.128</v>
      </c>
      <c r="X29" s="7">
        <v>0.128</v>
      </c>
      <c r="Y29" s="7">
        <v>0.129</v>
      </c>
      <c r="Z29" s="7">
        <v>0.128</v>
      </c>
      <c r="AA29" s="7">
        <v>0.129</v>
      </c>
      <c r="AB29" s="7">
        <v>0.127</v>
      </c>
      <c r="AC29" s="7">
        <v>0.129</v>
      </c>
      <c r="AD29" s="7">
        <v>0.128</v>
      </c>
      <c r="AE29" s="7">
        <v>0.128</v>
      </c>
      <c r="AF29" s="7">
        <v>0.128</v>
      </c>
      <c r="AG29" s="7">
        <v>0.128</v>
      </c>
      <c r="AH29" s="7">
        <v>0.128</v>
      </c>
      <c r="AI29" s="7">
        <v>0.128</v>
      </c>
      <c r="AJ29" s="7">
        <v>0.128</v>
      </c>
      <c r="AK29" s="7">
        <v>0.128</v>
      </c>
      <c r="AL29" s="7">
        <v>0.128</v>
      </c>
      <c r="AM29" s="7">
        <v>0.129</v>
      </c>
      <c r="AN29" s="7">
        <v>0.128</v>
      </c>
      <c r="AO29" s="7">
        <v>0.129</v>
      </c>
      <c r="AP29" s="7">
        <v>0.128</v>
      </c>
      <c r="AQ29" s="7">
        <v>0.129</v>
      </c>
      <c r="AR29" s="7">
        <v>0.128</v>
      </c>
      <c r="AS29" s="7">
        <v>0.129</v>
      </c>
      <c r="AT29" s="7">
        <v>0.128</v>
      </c>
      <c r="AU29" s="7">
        <v>0.129</v>
      </c>
      <c r="AV29" s="7">
        <v>0.128</v>
      </c>
      <c r="AW29" s="7">
        <v>0.128</v>
      </c>
      <c r="AX29" s="7">
        <v>0.128</v>
      </c>
      <c r="AY29" s="7">
        <v>0.129</v>
      </c>
    </row>
    <row r="30" spans="1:51" x14ac:dyDescent="0.25">
      <c r="A30" s="4" t="s">
        <v>31</v>
      </c>
      <c r="B30" s="7">
        <v>0.123</v>
      </c>
      <c r="C30" s="7">
        <v>0.124</v>
      </c>
      <c r="D30" s="7">
        <v>0.122</v>
      </c>
      <c r="E30" s="7">
        <v>0.124</v>
      </c>
      <c r="F30" s="7">
        <v>0.123</v>
      </c>
      <c r="G30" s="7">
        <v>0.124</v>
      </c>
      <c r="H30" s="7">
        <v>0.123</v>
      </c>
      <c r="I30" s="7">
        <v>0.124</v>
      </c>
      <c r="J30" s="7">
        <v>0.122</v>
      </c>
      <c r="K30" s="7">
        <v>0.124</v>
      </c>
      <c r="L30" s="7">
        <v>0.122</v>
      </c>
      <c r="M30" s="7">
        <v>0.124</v>
      </c>
      <c r="N30" s="7">
        <v>0.122</v>
      </c>
      <c r="O30" s="7">
        <v>0.124</v>
      </c>
      <c r="P30" s="7">
        <v>0.122</v>
      </c>
      <c r="Q30" s="7">
        <v>0.124</v>
      </c>
      <c r="R30" s="7">
        <v>0.122</v>
      </c>
      <c r="S30" s="7">
        <v>0.124</v>
      </c>
      <c r="T30" s="7">
        <v>0.122</v>
      </c>
      <c r="U30" s="7">
        <v>0.124</v>
      </c>
      <c r="V30" s="7">
        <v>0.122</v>
      </c>
      <c r="W30" s="7">
        <v>0.124</v>
      </c>
      <c r="X30" s="7">
        <v>0.123</v>
      </c>
      <c r="Y30" s="7">
        <v>0.124</v>
      </c>
      <c r="Z30" s="7">
        <v>0.122</v>
      </c>
      <c r="AA30" s="7">
        <v>0.124</v>
      </c>
      <c r="AB30" s="7">
        <v>0.122</v>
      </c>
      <c r="AC30" s="7">
        <v>0.124</v>
      </c>
      <c r="AD30" s="7">
        <v>0.122</v>
      </c>
      <c r="AE30" s="7">
        <v>0.124</v>
      </c>
      <c r="AF30" s="7">
        <v>0.122</v>
      </c>
      <c r="AG30" s="7">
        <v>0.124</v>
      </c>
      <c r="AH30" s="7">
        <v>0.122</v>
      </c>
      <c r="AI30" s="7">
        <v>0.124</v>
      </c>
      <c r="AJ30" s="7">
        <v>0.123</v>
      </c>
      <c r="AK30" s="7">
        <v>0.124</v>
      </c>
      <c r="AL30" s="7">
        <v>0.123</v>
      </c>
      <c r="AM30" s="7">
        <v>0.125</v>
      </c>
      <c r="AN30" s="7">
        <v>0.123</v>
      </c>
      <c r="AO30" s="7">
        <v>0.124</v>
      </c>
      <c r="AP30" s="7">
        <v>0.123</v>
      </c>
      <c r="AQ30" s="7">
        <v>0.124</v>
      </c>
      <c r="AR30" s="7">
        <v>0.123</v>
      </c>
      <c r="AS30" s="7">
        <v>0.124</v>
      </c>
      <c r="AT30" s="7">
        <v>0.122</v>
      </c>
      <c r="AU30" s="7">
        <v>0.124</v>
      </c>
      <c r="AV30" s="7">
        <v>0.122</v>
      </c>
      <c r="AW30" s="7">
        <v>0.124</v>
      </c>
      <c r="AX30" s="7">
        <v>0.123</v>
      </c>
      <c r="AY30" s="7">
        <v>0.124</v>
      </c>
    </row>
    <row r="31" spans="1:51" x14ac:dyDescent="0.25">
      <c r="A31" s="4" t="s">
        <v>32</v>
      </c>
      <c r="B31" s="7">
        <v>0.13100000000000001</v>
      </c>
      <c r="C31" s="7">
        <v>0.13200000000000001</v>
      </c>
      <c r="D31" s="7">
        <v>0.13100000000000001</v>
      </c>
      <c r="E31" s="7">
        <v>0.13200000000000001</v>
      </c>
      <c r="F31" s="7">
        <v>0.13100000000000001</v>
      </c>
      <c r="G31" s="7">
        <v>0.13200000000000001</v>
      </c>
      <c r="H31" s="7">
        <v>0.13100000000000001</v>
      </c>
      <c r="I31" s="7">
        <v>0.13200000000000001</v>
      </c>
      <c r="J31" s="7">
        <v>0.13100000000000001</v>
      </c>
      <c r="K31" s="7">
        <v>0.13200000000000001</v>
      </c>
      <c r="L31" s="7">
        <v>0.13100000000000001</v>
      </c>
      <c r="M31" s="7">
        <v>0.13200000000000001</v>
      </c>
      <c r="N31" s="7">
        <v>0.13100000000000001</v>
      </c>
      <c r="O31" s="7">
        <v>0.13200000000000001</v>
      </c>
      <c r="P31" s="7">
        <v>0.13100000000000001</v>
      </c>
      <c r="Q31" s="7">
        <v>0.13200000000000001</v>
      </c>
      <c r="R31" s="7">
        <v>0.13100000000000001</v>
      </c>
      <c r="S31" s="7">
        <v>0.13200000000000001</v>
      </c>
      <c r="T31" s="7">
        <v>0.13100000000000001</v>
      </c>
      <c r="U31" s="7">
        <v>0.13200000000000001</v>
      </c>
      <c r="V31" s="7">
        <v>0.13100000000000001</v>
      </c>
      <c r="W31" s="7">
        <v>0.13200000000000001</v>
      </c>
      <c r="X31" s="7">
        <v>0.13100000000000001</v>
      </c>
      <c r="Y31" s="7">
        <v>0.13200000000000001</v>
      </c>
      <c r="Z31" s="7">
        <v>0.13100000000000001</v>
      </c>
      <c r="AA31" s="7">
        <v>0.13200000000000001</v>
      </c>
      <c r="AB31" s="7">
        <v>0.13100000000000001</v>
      </c>
      <c r="AC31" s="7">
        <v>0.13200000000000001</v>
      </c>
      <c r="AD31" s="7">
        <v>0.13100000000000001</v>
      </c>
      <c r="AE31" s="7">
        <v>0.13200000000000001</v>
      </c>
      <c r="AF31" s="7">
        <v>0.13100000000000001</v>
      </c>
      <c r="AG31" s="7">
        <v>0.13200000000000001</v>
      </c>
      <c r="AH31" s="7">
        <v>0.13100000000000001</v>
      </c>
      <c r="AI31" s="7">
        <v>0.13200000000000001</v>
      </c>
      <c r="AJ31" s="7">
        <v>0.13100000000000001</v>
      </c>
      <c r="AK31" s="7">
        <v>0.13200000000000001</v>
      </c>
      <c r="AL31" s="7">
        <v>0.13100000000000001</v>
      </c>
      <c r="AM31" s="7">
        <v>0.13200000000000001</v>
      </c>
      <c r="AN31" s="7">
        <v>0.13100000000000001</v>
      </c>
      <c r="AO31" s="7">
        <v>0.13200000000000001</v>
      </c>
      <c r="AP31" s="7">
        <v>0.13100000000000001</v>
      </c>
      <c r="AQ31" s="7">
        <v>0.13200000000000001</v>
      </c>
      <c r="AR31" s="7">
        <v>0.13100000000000001</v>
      </c>
      <c r="AS31" s="7">
        <v>0.13200000000000001</v>
      </c>
      <c r="AT31" s="7">
        <v>0.13100000000000001</v>
      </c>
      <c r="AU31" s="7">
        <v>0.13200000000000001</v>
      </c>
      <c r="AV31" s="7">
        <v>0.13100000000000001</v>
      </c>
      <c r="AW31" s="7">
        <v>0.13200000000000001</v>
      </c>
      <c r="AX31" s="7">
        <v>0.13100000000000001</v>
      </c>
      <c r="AY31" s="7">
        <v>0.13200000000000001</v>
      </c>
    </row>
    <row r="32" spans="1:51" x14ac:dyDescent="0.25">
      <c r="A32" s="4" t="s">
        <v>33</v>
      </c>
      <c r="B32" s="7">
        <v>0.13200000000000001</v>
      </c>
      <c r="C32" s="7">
        <v>0.13100000000000001</v>
      </c>
      <c r="D32" s="7">
        <v>0.13200000000000001</v>
      </c>
      <c r="E32" s="7">
        <v>0.13100000000000001</v>
      </c>
      <c r="F32" s="7">
        <v>0.13200000000000001</v>
      </c>
      <c r="G32" s="7">
        <v>0.13100000000000001</v>
      </c>
      <c r="H32" s="7">
        <v>0.13200000000000001</v>
      </c>
      <c r="I32" s="7">
        <v>0.13100000000000001</v>
      </c>
      <c r="J32" s="7">
        <v>0.13200000000000001</v>
      </c>
      <c r="K32" s="7">
        <v>0.13100000000000001</v>
      </c>
      <c r="L32" s="7">
        <v>0.13300000000000001</v>
      </c>
      <c r="M32" s="7">
        <v>0.13100000000000001</v>
      </c>
      <c r="N32" s="7">
        <v>0.13200000000000001</v>
      </c>
      <c r="O32" s="7">
        <v>0.13100000000000001</v>
      </c>
      <c r="P32" s="7">
        <v>0.13200000000000001</v>
      </c>
      <c r="Q32" s="7">
        <v>0.13100000000000001</v>
      </c>
      <c r="R32" s="7">
        <v>0.13200000000000001</v>
      </c>
      <c r="S32" s="7">
        <v>0.13100000000000001</v>
      </c>
      <c r="T32" s="7">
        <v>0.13200000000000001</v>
      </c>
      <c r="U32" s="7">
        <v>0.13100000000000001</v>
      </c>
      <c r="V32" s="7">
        <v>0.13300000000000001</v>
      </c>
      <c r="W32" s="7">
        <v>0.13100000000000001</v>
      </c>
      <c r="X32" s="7">
        <v>0.13200000000000001</v>
      </c>
      <c r="Y32" s="7">
        <v>0.13100000000000001</v>
      </c>
      <c r="Z32" s="7">
        <v>0.13200000000000001</v>
      </c>
      <c r="AA32" s="7">
        <v>0.13100000000000001</v>
      </c>
      <c r="AB32" s="7">
        <v>0.13200000000000001</v>
      </c>
      <c r="AC32" s="7">
        <v>0.13100000000000001</v>
      </c>
      <c r="AD32" s="7">
        <v>0.13200000000000001</v>
      </c>
      <c r="AE32" s="7">
        <v>0.13100000000000001</v>
      </c>
      <c r="AF32" s="7">
        <v>0.13200000000000001</v>
      </c>
      <c r="AG32" s="7">
        <v>0.13100000000000001</v>
      </c>
      <c r="AH32" s="7">
        <v>0.13300000000000001</v>
      </c>
      <c r="AI32" s="7">
        <v>0.13100000000000001</v>
      </c>
      <c r="AJ32" s="7">
        <v>0.13200000000000001</v>
      </c>
      <c r="AK32" s="7">
        <v>0.13100000000000001</v>
      </c>
      <c r="AL32" s="7">
        <v>0.13300000000000001</v>
      </c>
      <c r="AM32" s="7">
        <v>0.13100000000000001</v>
      </c>
      <c r="AN32" s="7">
        <v>0.13200000000000001</v>
      </c>
      <c r="AO32" s="7">
        <v>0.13100000000000001</v>
      </c>
      <c r="AP32" s="7">
        <v>0.13300000000000001</v>
      </c>
      <c r="AQ32" s="7">
        <v>0.13100000000000001</v>
      </c>
      <c r="AR32" s="7">
        <v>0.13200000000000001</v>
      </c>
      <c r="AS32" s="7">
        <v>0.13100000000000001</v>
      </c>
      <c r="AT32" s="7">
        <v>0.13200000000000001</v>
      </c>
      <c r="AU32" s="7">
        <v>0.13100000000000001</v>
      </c>
      <c r="AV32" s="7">
        <v>0.13200000000000001</v>
      </c>
      <c r="AW32" s="7">
        <v>0.13100000000000001</v>
      </c>
      <c r="AX32" s="7">
        <v>0.13300000000000001</v>
      </c>
      <c r="AY32" s="7">
        <v>0.13100000000000001</v>
      </c>
    </row>
    <row r="33" spans="1:51" x14ac:dyDescent="0.25">
      <c r="A33" s="4" t="s">
        <v>34</v>
      </c>
      <c r="B33" s="7">
        <v>0.88300000000000001</v>
      </c>
      <c r="C33" s="7">
        <v>0.873</v>
      </c>
      <c r="D33" s="7">
        <v>0.85299999999999998</v>
      </c>
      <c r="E33" s="7">
        <v>0.84</v>
      </c>
      <c r="F33" s="7">
        <v>0.82599999999999996</v>
      </c>
      <c r="G33" s="7">
        <v>0.81899999999999995</v>
      </c>
      <c r="H33" s="7">
        <v>0.80900000000000005</v>
      </c>
      <c r="I33" s="7">
        <v>0.80400000000000005</v>
      </c>
      <c r="J33" s="7">
        <v>0.79400000000000004</v>
      </c>
      <c r="K33" s="7">
        <v>0.78400000000000003</v>
      </c>
      <c r="L33" s="7">
        <v>0.76900000000000002</v>
      </c>
      <c r="M33" s="7">
        <v>0.76100000000000001</v>
      </c>
      <c r="N33" s="7">
        <v>0.749</v>
      </c>
      <c r="O33" s="7">
        <v>0.73399999999999999</v>
      </c>
      <c r="P33" s="7">
        <v>0.72299999999999998</v>
      </c>
      <c r="Q33" s="7">
        <v>0.71099999999999997</v>
      </c>
      <c r="R33" s="7">
        <v>0.69599999999999995</v>
      </c>
      <c r="S33" s="7">
        <v>0.68600000000000005</v>
      </c>
      <c r="T33" s="7">
        <v>0.67100000000000004</v>
      </c>
      <c r="U33" s="7">
        <v>0.65900000000000003</v>
      </c>
      <c r="V33" s="7">
        <v>0.64400000000000002</v>
      </c>
      <c r="W33" s="7">
        <v>0.63300000000000001</v>
      </c>
      <c r="X33" s="7">
        <v>0.62</v>
      </c>
      <c r="Y33" s="7">
        <v>0.60699999999999998</v>
      </c>
      <c r="Z33" s="7">
        <v>0.59399999999999997</v>
      </c>
      <c r="AA33" s="7">
        <v>0.58299999999999996</v>
      </c>
      <c r="AB33" s="7">
        <v>0.57099999999999995</v>
      </c>
      <c r="AC33" s="7">
        <v>0.55800000000000005</v>
      </c>
      <c r="AD33" s="7">
        <v>0.54700000000000004</v>
      </c>
      <c r="AE33" s="7">
        <v>0.53500000000000003</v>
      </c>
      <c r="AF33" s="7">
        <v>0.52400000000000002</v>
      </c>
      <c r="AG33" s="7">
        <v>0.51400000000000001</v>
      </c>
      <c r="AH33" s="7">
        <v>0.503</v>
      </c>
      <c r="AI33" s="7">
        <v>0.49099999999999999</v>
      </c>
      <c r="AJ33" s="7">
        <v>0.48099999999999998</v>
      </c>
      <c r="AK33" s="7">
        <v>0.47099999999999997</v>
      </c>
      <c r="AL33" s="7">
        <v>0.46</v>
      </c>
      <c r="AM33" s="7">
        <v>0.45</v>
      </c>
      <c r="AN33" s="7">
        <v>0.438</v>
      </c>
      <c r="AO33" s="7">
        <v>0.43099999999999999</v>
      </c>
      <c r="AP33" s="7">
        <v>0.42</v>
      </c>
      <c r="AQ33" s="7">
        <v>0.41199999999999998</v>
      </c>
      <c r="AR33" s="7">
        <v>0.40200000000000002</v>
      </c>
      <c r="AS33" s="7">
        <v>0.39400000000000002</v>
      </c>
      <c r="AT33" s="7">
        <v>0.38400000000000001</v>
      </c>
      <c r="AU33" s="7">
        <v>0.376</v>
      </c>
      <c r="AV33" s="7">
        <v>0.36599999999999999</v>
      </c>
      <c r="AW33" s="7">
        <v>0.36</v>
      </c>
      <c r="AX33" s="7">
        <v>0.35199999999999998</v>
      </c>
      <c r="AY33" s="7">
        <v>0.34499999999999997</v>
      </c>
    </row>
    <row r="34" spans="1:51" x14ac:dyDescent="0.25">
      <c r="A34" s="4" t="s">
        <v>35</v>
      </c>
      <c r="B34" s="7">
        <v>0.89600000000000002</v>
      </c>
      <c r="C34" s="7">
        <v>0.879</v>
      </c>
      <c r="D34" s="7">
        <v>0.86199999999999999</v>
      </c>
      <c r="E34" s="7">
        <v>0.84599999999999997</v>
      </c>
      <c r="F34" s="7">
        <v>0.82699999999999996</v>
      </c>
      <c r="G34" s="7">
        <v>0.81799999999999995</v>
      </c>
      <c r="H34" s="7">
        <v>0.80200000000000005</v>
      </c>
      <c r="I34" s="7">
        <v>0.79200000000000004</v>
      </c>
      <c r="J34" s="7">
        <v>0.77600000000000002</v>
      </c>
      <c r="K34" s="7">
        <v>0.76900000000000002</v>
      </c>
      <c r="L34" s="7">
        <v>0.75</v>
      </c>
      <c r="M34" s="7">
        <v>0.74299999999999999</v>
      </c>
      <c r="N34" s="7">
        <v>0.72899999999999998</v>
      </c>
      <c r="O34" s="7">
        <v>0.72099999999999997</v>
      </c>
      <c r="P34" s="7">
        <v>0.70699999999999996</v>
      </c>
      <c r="Q34" s="7">
        <v>0.69899999999999995</v>
      </c>
      <c r="R34" s="7">
        <v>0.68600000000000005</v>
      </c>
      <c r="S34" s="7">
        <v>0.67800000000000005</v>
      </c>
      <c r="T34" s="7">
        <v>0.66800000000000004</v>
      </c>
      <c r="U34" s="7">
        <v>0.66200000000000003</v>
      </c>
      <c r="V34" s="7">
        <v>0.65200000000000002</v>
      </c>
      <c r="W34" s="7">
        <v>0.64800000000000002</v>
      </c>
      <c r="X34" s="7">
        <v>0.63800000000000001</v>
      </c>
      <c r="Y34" s="7">
        <v>0.63300000000000001</v>
      </c>
      <c r="Z34" s="7">
        <v>0.623</v>
      </c>
      <c r="AA34" s="7">
        <v>0.61599999999999999</v>
      </c>
      <c r="AB34" s="7">
        <v>0.60499999999999998</v>
      </c>
      <c r="AC34" s="7">
        <v>0.59799999999999998</v>
      </c>
      <c r="AD34" s="7">
        <v>0.58599999999999997</v>
      </c>
      <c r="AE34" s="7">
        <v>0.57699999999999996</v>
      </c>
      <c r="AF34" s="7">
        <v>0.56799999999999995</v>
      </c>
      <c r="AG34" s="7">
        <v>0.55900000000000005</v>
      </c>
      <c r="AH34" s="7">
        <v>0.54700000000000004</v>
      </c>
      <c r="AI34" s="7">
        <v>0.54100000000000004</v>
      </c>
      <c r="AJ34" s="7">
        <v>0.52700000000000002</v>
      </c>
      <c r="AK34" s="7">
        <v>0.52100000000000002</v>
      </c>
      <c r="AL34" s="7">
        <v>0.50900000000000001</v>
      </c>
      <c r="AM34" s="7">
        <v>0.501</v>
      </c>
      <c r="AN34" s="7">
        <v>0.49199999999999999</v>
      </c>
      <c r="AO34" s="7">
        <v>0.48299999999999998</v>
      </c>
      <c r="AP34" s="7">
        <v>0.47499999999999998</v>
      </c>
      <c r="AQ34" s="7">
        <v>0.46600000000000003</v>
      </c>
      <c r="AR34" s="7">
        <v>0.45700000000000002</v>
      </c>
      <c r="AS34" s="7">
        <v>0.44800000000000001</v>
      </c>
      <c r="AT34" s="7">
        <v>0.44</v>
      </c>
      <c r="AU34" s="7">
        <v>0.433</v>
      </c>
      <c r="AV34" s="7">
        <v>0.42599999999999999</v>
      </c>
      <c r="AW34" s="7">
        <v>0.41799999999999998</v>
      </c>
      <c r="AX34" s="7">
        <v>0.40699999999999997</v>
      </c>
      <c r="AY34" s="7">
        <v>0.39800000000000002</v>
      </c>
    </row>
    <row r="35" spans="1:51" x14ac:dyDescent="0.25">
      <c r="A35" s="4" t="s">
        <v>36</v>
      </c>
      <c r="B35" s="7">
        <v>0.91200000000000003</v>
      </c>
      <c r="C35" s="7">
        <v>0.89900000000000002</v>
      </c>
      <c r="D35" s="7">
        <v>0.873</v>
      </c>
      <c r="E35" s="7">
        <v>0.86</v>
      </c>
      <c r="F35" s="7">
        <v>0.83499999999999996</v>
      </c>
      <c r="G35" s="7">
        <v>0.82699999999999996</v>
      </c>
      <c r="H35" s="7">
        <v>0.81399999999999995</v>
      </c>
      <c r="I35" s="7">
        <v>0.80500000000000005</v>
      </c>
      <c r="J35" s="7">
        <v>0.79400000000000004</v>
      </c>
      <c r="K35" s="7">
        <v>0.78900000000000003</v>
      </c>
      <c r="L35" s="7">
        <v>0.77500000000000002</v>
      </c>
      <c r="M35" s="7">
        <v>0.77100000000000002</v>
      </c>
      <c r="N35" s="7">
        <v>0.752</v>
      </c>
      <c r="O35" s="7">
        <v>0.747</v>
      </c>
      <c r="P35" s="7">
        <v>0.73</v>
      </c>
      <c r="Q35" s="7">
        <v>0.72</v>
      </c>
      <c r="R35" s="7">
        <v>0.70299999999999996</v>
      </c>
      <c r="S35" s="7">
        <v>0.69299999999999995</v>
      </c>
      <c r="T35" s="7">
        <v>0.67500000000000004</v>
      </c>
      <c r="U35" s="7">
        <v>0.66700000000000004</v>
      </c>
      <c r="V35" s="7">
        <v>0.65</v>
      </c>
      <c r="W35" s="7">
        <v>0.64300000000000002</v>
      </c>
      <c r="X35" s="7">
        <v>0.629</v>
      </c>
      <c r="Y35" s="7">
        <v>0.621</v>
      </c>
      <c r="Z35" s="7">
        <v>0.60799999999999998</v>
      </c>
      <c r="AA35" s="7">
        <v>0.59699999999999998</v>
      </c>
      <c r="AB35" s="7">
        <v>0.58399999999999996</v>
      </c>
      <c r="AC35" s="7">
        <v>0.57499999999999996</v>
      </c>
      <c r="AD35" s="7">
        <v>0.56100000000000005</v>
      </c>
      <c r="AE35" s="7">
        <v>0.55400000000000005</v>
      </c>
      <c r="AF35" s="7">
        <v>0.53900000000000003</v>
      </c>
      <c r="AG35" s="7">
        <v>0.53300000000000003</v>
      </c>
      <c r="AH35" s="7">
        <v>0.51800000000000002</v>
      </c>
      <c r="AI35" s="7">
        <v>0.51100000000000001</v>
      </c>
      <c r="AJ35" s="7">
        <v>0.498</v>
      </c>
      <c r="AK35" s="7">
        <v>0.49099999999999999</v>
      </c>
      <c r="AL35" s="7">
        <v>0.47799999999999998</v>
      </c>
      <c r="AM35" s="7">
        <v>0.47199999999999998</v>
      </c>
      <c r="AN35" s="7">
        <v>0.45900000000000002</v>
      </c>
      <c r="AO35" s="7">
        <v>0.45500000000000002</v>
      </c>
      <c r="AP35" s="7">
        <v>0.443</v>
      </c>
      <c r="AQ35" s="7">
        <v>0.44</v>
      </c>
      <c r="AR35" s="7">
        <v>0.42699999999999999</v>
      </c>
      <c r="AS35" s="7">
        <v>0.42499999999999999</v>
      </c>
      <c r="AT35" s="7">
        <v>0.41399999999999998</v>
      </c>
      <c r="AU35" s="7">
        <v>0.41099999999999998</v>
      </c>
      <c r="AV35" s="7">
        <v>0.40300000000000002</v>
      </c>
      <c r="AW35" s="7">
        <v>0.39700000000000002</v>
      </c>
      <c r="AX35" s="7">
        <v>0.39</v>
      </c>
      <c r="AY35" s="7">
        <v>0.38500000000000001</v>
      </c>
    </row>
    <row r="36" spans="1:51" x14ac:dyDescent="0.25">
      <c r="A36" s="4" t="s">
        <v>37</v>
      </c>
      <c r="B36" s="7">
        <v>0.126</v>
      </c>
      <c r="C36" s="7">
        <v>0.125</v>
      </c>
      <c r="D36" s="7">
        <v>0.126</v>
      </c>
      <c r="E36" s="7">
        <v>0.124</v>
      </c>
      <c r="F36" s="7">
        <v>0.126</v>
      </c>
      <c r="G36" s="7">
        <v>0.124</v>
      </c>
      <c r="H36" s="7">
        <v>0.126</v>
      </c>
      <c r="I36" s="7">
        <v>0.124</v>
      </c>
      <c r="J36" s="7">
        <v>0.126</v>
      </c>
      <c r="K36" s="7">
        <v>0.124</v>
      </c>
      <c r="L36" s="7">
        <v>0.125</v>
      </c>
      <c r="M36" s="7">
        <v>0.124</v>
      </c>
      <c r="N36" s="7">
        <v>0.125</v>
      </c>
      <c r="O36" s="7">
        <v>0.124</v>
      </c>
      <c r="P36" s="7">
        <v>0.125</v>
      </c>
      <c r="Q36" s="7">
        <v>0.124</v>
      </c>
      <c r="R36" s="7">
        <v>0.125</v>
      </c>
      <c r="S36" s="7">
        <v>0.124</v>
      </c>
      <c r="T36" s="7">
        <v>0.126</v>
      </c>
      <c r="U36" s="7">
        <v>0.124</v>
      </c>
      <c r="V36" s="7">
        <v>0.126</v>
      </c>
      <c r="W36" s="7">
        <v>0.124</v>
      </c>
      <c r="X36" s="7">
        <v>0.125</v>
      </c>
      <c r="Y36" s="7">
        <v>0.124</v>
      </c>
      <c r="Z36" s="7">
        <v>0.126</v>
      </c>
      <c r="AA36" s="7">
        <v>0.124</v>
      </c>
      <c r="AB36" s="7">
        <v>0.126</v>
      </c>
      <c r="AC36" s="7">
        <v>0.124</v>
      </c>
      <c r="AD36" s="7">
        <v>0.125</v>
      </c>
      <c r="AE36" s="7">
        <v>0.124</v>
      </c>
      <c r="AF36" s="7">
        <v>0.125</v>
      </c>
      <c r="AG36" s="7">
        <v>0.125</v>
      </c>
      <c r="AH36" s="7">
        <v>0.125</v>
      </c>
      <c r="AI36" s="7">
        <v>0.124</v>
      </c>
      <c r="AJ36" s="7">
        <v>0.126</v>
      </c>
      <c r="AK36" s="7">
        <v>0.124</v>
      </c>
      <c r="AL36" s="7">
        <v>0.126</v>
      </c>
      <c r="AM36" s="7">
        <v>0.125</v>
      </c>
      <c r="AN36" s="7">
        <v>0.126</v>
      </c>
      <c r="AO36" s="7">
        <v>0.125</v>
      </c>
      <c r="AP36" s="7">
        <v>0.126</v>
      </c>
      <c r="AQ36" s="7">
        <v>0.125</v>
      </c>
      <c r="AR36" s="7">
        <v>0.126</v>
      </c>
      <c r="AS36" s="7">
        <v>0.125</v>
      </c>
      <c r="AT36" s="7">
        <v>0.125</v>
      </c>
      <c r="AU36" s="7">
        <v>0.124</v>
      </c>
      <c r="AV36" s="7">
        <v>0.125</v>
      </c>
      <c r="AW36" s="7">
        <v>0.125</v>
      </c>
      <c r="AX36" s="7">
        <v>0.126</v>
      </c>
      <c r="AY36" s="7">
        <v>0.125</v>
      </c>
    </row>
    <row r="37" spans="1:51" x14ac:dyDescent="0.25">
      <c r="A37" s="4" t="s">
        <v>38</v>
      </c>
      <c r="B37" s="7">
        <v>0.129</v>
      </c>
      <c r="C37" s="7">
        <v>0.13</v>
      </c>
      <c r="D37" s="7">
        <v>0.128</v>
      </c>
      <c r="E37" s="7">
        <v>0.13</v>
      </c>
      <c r="F37" s="7">
        <v>0.129</v>
      </c>
      <c r="G37" s="7">
        <v>0.13</v>
      </c>
      <c r="H37" s="7">
        <v>0.129</v>
      </c>
      <c r="I37" s="7">
        <v>0.13</v>
      </c>
      <c r="J37" s="7">
        <v>0.128</v>
      </c>
      <c r="K37" s="7">
        <v>0.13</v>
      </c>
      <c r="L37" s="7">
        <v>0.128</v>
      </c>
      <c r="M37" s="7">
        <v>0.13</v>
      </c>
      <c r="N37" s="7">
        <v>0.128</v>
      </c>
      <c r="O37" s="7">
        <v>0.129</v>
      </c>
      <c r="P37" s="7">
        <v>0.128</v>
      </c>
      <c r="Q37" s="7">
        <v>0.129</v>
      </c>
      <c r="R37" s="7">
        <v>0.128</v>
      </c>
      <c r="S37" s="7">
        <v>0.129</v>
      </c>
      <c r="T37" s="7">
        <v>0.129</v>
      </c>
      <c r="U37" s="7">
        <v>0.129</v>
      </c>
      <c r="V37" s="7">
        <v>0.128</v>
      </c>
      <c r="W37" s="7">
        <v>0.129</v>
      </c>
      <c r="X37" s="7">
        <v>0.128</v>
      </c>
      <c r="Y37" s="7">
        <v>0.129</v>
      </c>
      <c r="Z37" s="7">
        <v>0.128</v>
      </c>
      <c r="AA37" s="7">
        <v>0.129</v>
      </c>
      <c r="AB37" s="7">
        <v>0.128</v>
      </c>
      <c r="AC37" s="7">
        <v>0.13</v>
      </c>
      <c r="AD37" s="7">
        <v>0.128</v>
      </c>
      <c r="AE37" s="7">
        <v>0.129</v>
      </c>
      <c r="AF37" s="7">
        <v>0.128</v>
      </c>
      <c r="AG37" s="7">
        <v>0.129</v>
      </c>
      <c r="AH37" s="7">
        <v>0.128</v>
      </c>
      <c r="AI37" s="7">
        <v>0.129</v>
      </c>
      <c r="AJ37" s="7">
        <v>0.129</v>
      </c>
      <c r="AK37" s="7">
        <v>0.129</v>
      </c>
      <c r="AL37" s="7">
        <v>0.129</v>
      </c>
      <c r="AM37" s="7">
        <v>0.13</v>
      </c>
      <c r="AN37" s="7">
        <v>0.129</v>
      </c>
      <c r="AO37" s="7">
        <v>0.13</v>
      </c>
      <c r="AP37" s="7">
        <v>0.129</v>
      </c>
      <c r="AQ37" s="7">
        <v>0.13</v>
      </c>
      <c r="AR37" s="7">
        <v>0.129</v>
      </c>
      <c r="AS37" s="7">
        <v>0.13</v>
      </c>
      <c r="AT37" s="7">
        <v>0.128</v>
      </c>
      <c r="AU37" s="7">
        <v>0.129</v>
      </c>
      <c r="AV37" s="7">
        <v>0.128</v>
      </c>
      <c r="AW37" s="7">
        <v>0.129</v>
      </c>
      <c r="AX37" s="7">
        <v>0.129</v>
      </c>
      <c r="AY37" s="7">
        <v>0.13</v>
      </c>
    </row>
    <row r="38" spans="1:51" x14ac:dyDescent="0.25">
      <c r="A38" s="4" t="s">
        <v>39</v>
      </c>
      <c r="B38" s="7">
        <v>0.13</v>
      </c>
      <c r="C38" s="7">
        <v>0.13</v>
      </c>
      <c r="D38" s="7">
        <v>0.129</v>
      </c>
      <c r="E38" s="7">
        <v>0.13</v>
      </c>
      <c r="F38" s="7">
        <v>0.13</v>
      </c>
      <c r="G38" s="7">
        <v>0.13</v>
      </c>
      <c r="H38" s="7">
        <v>0.13</v>
      </c>
      <c r="I38" s="7">
        <v>0.13</v>
      </c>
      <c r="J38" s="7">
        <v>0.129</v>
      </c>
      <c r="K38" s="7">
        <v>0.13</v>
      </c>
      <c r="L38" s="7">
        <v>0.129</v>
      </c>
      <c r="M38" s="7">
        <v>0.13</v>
      </c>
      <c r="N38" s="7">
        <v>0.129</v>
      </c>
      <c r="O38" s="7">
        <v>0.13</v>
      </c>
      <c r="P38" s="7">
        <v>0.129</v>
      </c>
      <c r="Q38" s="7">
        <v>0.129</v>
      </c>
      <c r="R38" s="7">
        <v>0.129</v>
      </c>
      <c r="S38" s="7">
        <v>0.13</v>
      </c>
      <c r="T38" s="7">
        <v>0.129</v>
      </c>
      <c r="U38" s="7">
        <v>0.13</v>
      </c>
      <c r="V38" s="7">
        <v>0.129</v>
      </c>
      <c r="W38" s="7">
        <v>0.13</v>
      </c>
      <c r="X38" s="7">
        <v>0.129</v>
      </c>
      <c r="Y38" s="7">
        <v>0.13</v>
      </c>
      <c r="Z38" s="7">
        <v>0.129</v>
      </c>
      <c r="AA38" s="7">
        <v>0.13</v>
      </c>
      <c r="AB38" s="7">
        <v>0.129</v>
      </c>
      <c r="AC38" s="7">
        <v>0.13</v>
      </c>
      <c r="AD38" s="7">
        <v>0.129</v>
      </c>
      <c r="AE38" s="7">
        <v>0.13</v>
      </c>
      <c r="AF38" s="7">
        <v>0.129</v>
      </c>
      <c r="AG38" s="7">
        <v>0.13</v>
      </c>
      <c r="AH38" s="7">
        <v>0.129</v>
      </c>
      <c r="AI38" s="7">
        <v>0.13</v>
      </c>
      <c r="AJ38" s="7">
        <v>0.129</v>
      </c>
      <c r="AK38" s="7">
        <v>0.13</v>
      </c>
      <c r="AL38" s="7">
        <v>0.13</v>
      </c>
      <c r="AM38" s="7">
        <v>0.13</v>
      </c>
      <c r="AN38" s="7">
        <v>0.13</v>
      </c>
      <c r="AO38" s="7">
        <v>0.13</v>
      </c>
      <c r="AP38" s="7">
        <v>0.129</v>
      </c>
      <c r="AQ38" s="7">
        <v>0.13</v>
      </c>
      <c r="AR38" s="7">
        <v>0.129</v>
      </c>
      <c r="AS38" s="7">
        <v>0.13</v>
      </c>
      <c r="AT38" s="7">
        <v>0.129</v>
      </c>
      <c r="AU38" s="7">
        <v>0.13</v>
      </c>
      <c r="AV38" s="7">
        <v>0.129</v>
      </c>
      <c r="AW38" s="7">
        <v>0.13</v>
      </c>
      <c r="AX38" s="7">
        <v>0.129</v>
      </c>
      <c r="AY38" s="7">
        <v>0.13</v>
      </c>
    </row>
    <row r="39" spans="1:51" x14ac:dyDescent="0.25">
      <c r="A39" s="4" t="s">
        <v>40</v>
      </c>
      <c r="B39" s="7">
        <v>0.13300000000000001</v>
      </c>
      <c r="C39" s="7">
        <v>0.13400000000000001</v>
      </c>
      <c r="D39" s="7">
        <v>0.13300000000000001</v>
      </c>
      <c r="E39" s="7">
        <v>0.13400000000000001</v>
      </c>
      <c r="F39" s="7">
        <v>0.13300000000000001</v>
      </c>
      <c r="G39" s="7">
        <v>0.13400000000000001</v>
      </c>
      <c r="H39" s="7">
        <v>0.13400000000000001</v>
      </c>
      <c r="I39" s="7">
        <v>0.13400000000000001</v>
      </c>
      <c r="J39" s="7">
        <v>0.13400000000000001</v>
      </c>
      <c r="K39" s="7">
        <v>0.13400000000000001</v>
      </c>
      <c r="L39" s="7">
        <v>0.13300000000000001</v>
      </c>
      <c r="M39" s="7">
        <v>0.13400000000000001</v>
      </c>
      <c r="N39" s="7">
        <v>0.13300000000000001</v>
      </c>
      <c r="O39" s="7">
        <v>0.13400000000000001</v>
      </c>
      <c r="P39" s="7">
        <v>0.13300000000000001</v>
      </c>
      <c r="Q39" s="7">
        <v>0.13400000000000001</v>
      </c>
      <c r="R39" s="7">
        <v>0.13400000000000001</v>
      </c>
      <c r="S39" s="7">
        <v>0.13400000000000001</v>
      </c>
      <c r="T39" s="7">
        <v>0.13300000000000001</v>
      </c>
      <c r="U39" s="7">
        <v>0.13400000000000001</v>
      </c>
      <c r="V39" s="7">
        <v>0.13400000000000001</v>
      </c>
      <c r="W39" s="7">
        <v>0.13400000000000001</v>
      </c>
      <c r="X39" s="7">
        <v>0.13300000000000001</v>
      </c>
      <c r="Y39" s="7">
        <v>0.13400000000000001</v>
      </c>
      <c r="Z39" s="7">
        <v>0.13400000000000001</v>
      </c>
      <c r="AA39" s="7">
        <v>0.13400000000000001</v>
      </c>
      <c r="AB39" s="7">
        <v>0.13400000000000001</v>
      </c>
      <c r="AC39" s="7">
        <v>0.13400000000000001</v>
      </c>
      <c r="AD39" s="7">
        <v>0.13300000000000001</v>
      </c>
      <c r="AE39" s="7">
        <v>0.13400000000000001</v>
      </c>
      <c r="AF39" s="7">
        <v>0.13400000000000001</v>
      </c>
      <c r="AG39" s="7">
        <v>0.13400000000000001</v>
      </c>
      <c r="AH39" s="7">
        <v>0.13300000000000001</v>
      </c>
      <c r="AI39" s="7">
        <v>0.13400000000000001</v>
      </c>
      <c r="AJ39" s="7">
        <v>0.13300000000000001</v>
      </c>
      <c r="AK39" s="7">
        <v>0.13400000000000001</v>
      </c>
      <c r="AL39" s="7">
        <v>0.13400000000000001</v>
      </c>
      <c r="AM39" s="7">
        <v>0.13400000000000001</v>
      </c>
      <c r="AN39" s="7">
        <v>0.13400000000000001</v>
      </c>
      <c r="AO39" s="7">
        <v>0.13400000000000001</v>
      </c>
      <c r="AP39" s="7">
        <v>0.13300000000000001</v>
      </c>
      <c r="AQ39" s="7">
        <v>0.13400000000000001</v>
      </c>
      <c r="AR39" s="7">
        <v>0.13300000000000001</v>
      </c>
      <c r="AS39" s="7">
        <v>0.13400000000000001</v>
      </c>
      <c r="AT39" s="7">
        <v>0.13300000000000001</v>
      </c>
      <c r="AU39" s="7">
        <v>0.13400000000000001</v>
      </c>
      <c r="AV39" s="7">
        <v>0.13300000000000001</v>
      </c>
      <c r="AW39" s="7">
        <v>0.13400000000000001</v>
      </c>
      <c r="AX39" s="7">
        <v>0.13300000000000001</v>
      </c>
      <c r="AY39" s="7">
        <v>0.13400000000000001</v>
      </c>
    </row>
    <row r="40" spans="1:51" x14ac:dyDescent="0.25">
      <c r="A40" s="4" t="s">
        <v>41</v>
      </c>
      <c r="B40" s="7">
        <v>0.13500000000000001</v>
      </c>
      <c r="C40" s="7">
        <v>0.13300000000000001</v>
      </c>
      <c r="D40" s="7">
        <v>0.13600000000000001</v>
      </c>
      <c r="E40" s="7">
        <v>0.13300000000000001</v>
      </c>
      <c r="F40" s="7">
        <v>0.13600000000000001</v>
      </c>
      <c r="G40" s="7">
        <v>0.13300000000000001</v>
      </c>
      <c r="H40" s="7">
        <v>0.13600000000000001</v>
      </c>
      <c r="I40" s="7">
        <v>0.13300000000000001</v>
      </c>
      <c r="J40" s="7">
        <v>0.13600000000000001</v>
      </c>
      <c r="K40" s="7">
        <v>0.13300000000000001</v>
      </c>
      <c r="L40" s="7">
        <v>0.13500000000000001</v>
      </c>
      <c r="M40" s="7">
        <v>0.13300000000000001</v>
      </c>
      <c r="N40" s="7">
        <v>0.13600000000000001</v>
      </c>
      <c r="O40" s="7">
        <v>0.13300000000000001</v>
      </c>
      <c r="P40" s="7">
        <v>0.13600000000000001</v>
      </c>
      <c r="Q40" s="7">
        <v>0.13300000000000001</v>
      </c>
      <c r="R40" s="7">
        <v>0.13600000000000001</v>
      </c>
      <c r="S40" s="7">
        <v>0.13300000000000001</v>
      </c>
      <c r="T40" s="7">
        <v>0.13500000000000001</v>
      </c>
      <c r="U40" s="7">
        <v>0.13300000000000001</v>
      </c>
      <c r="V40" s="7">
        <v>0.13600000000000001</v>
      </c>
      <c r="W40" s="7">
        <v>0.13300000000000001</v>
      </c>
      <c r="X40" s="7">
        <v>0.13500000000000001</v>
      </c>
      <c r="Y40" s="7">
        <v>0.13300000000000001</v>
      </c>
      <c r="Z40" s="7">
        <v>0.13600000000000001</v>
      </c>
      <c r="AA40" s="7">
        <v>0.13300000000000001</v>
      </c>
      <c r="AB40" s="7">
        <v>0.13600000000000001</v>
      </c>
      <c r="AC40" s="7">
        <v>0.13300000000000001</v>
      </c>
      <c r="AD40" s="7">
        <v>0.13600000000000001</v>
      </c>
      <c r="AE40" s="7">
        <v>0.13300000000000001</v>
      </c>
      <c r="AF40" s="7">
        <v>0.13500000000000001</v>
      </c>
      <c r="AG40" s="7">
        <v>0.13300000000000001</v>
      </c>
      <c r="AH40" s="7">
        <v>0.13600000000000001</v>
      </c>
      <c r="AI40" s="7">
        <v>0.13300000000000001</v>
      </c>
      <c r="AJ40" s="7">
        <v>0.13600000000000001</v>
      </c>
      <c r="AK40" s="7">
        <v>0.13300000000000001</v>
      </c>
      <c r="AL40" s="7">
        <v>0.13600000000000001</v>
      </c>
      <c r="AM40" s="7">
        <v>0.13300000000000001</v>
      </c>
      <c r="AN40" s="7">
        <v>0.13600000000000001</v>
      </c>
      <c r="AO40" s="7">
        <v>0.13300000000000001</v>
      </c>
      <c r="AP40" s="7">
        <v>0.13600000000000001</v>
      </c>
      <c r="AQ40" s="7">
        <v>0.13300000000000001</v>
      </c>
      <c r="AR40" s="7">
        <v>0.13600000000000001</v>
      </c>
      <c r="AS40" s="7">
        <v>0.13300000000000001</v>
      </c>
      <c r="AT40" s="7">
        <v>0.13500000000000001</v>
      </c>
      <c r="AU40" s="7">
        <v>0.13300000000000001</v>
      </c>
      <c r="AV40" s="7">
        <v>0.13600000000000001</v>
      </c>
      <c r="AW40" s="7">
        <v>0.13300000000000001</v>
      </c>
      <c r="AX40" s="7">
        <v>0.13600000000000001</v>
      </c>
      <c r="AY40" s="7">
        <v>0.13300000000000001</v>
      </c>
    </row>
    <row r="41" spans="1:51" x14ac:dyDescent="0.25">
      <c r="A41" s="4" t="s">
        <v>42</v>
      </c>
      <c r="B41" s="7">
        <v>0.9</v>
      </c>
      <c r="C41" s="7">
        <v>0.89</v>
      </c>
      <c r="D41" s="7">
        <v>0.871</v>
      </c>
      <c r="E41" s="7">
        <v>0.85799999999999998</v>
      </c>
      <c r="F41" s="7">
        <v>0.84099999999999997</v>
      </c>
      <c r="G41" s="7">
        <v>0.82899999999999996</v>
      </c>
      <c r="H41" s="7">
        <v>0.81299999999999994</v>
      </c>
      <c r="I41" s="7">
        <v>0.80700000000000005</v>
      </c>
      <c r="J41" s="7">
        <v>0.79600000000000004</v>
      </c>
      <c r="K41" s="7">
        <v>0.78900000000000003</v>
      </c>
      <c r="L41" s="7">
        <v>0.77700000000000002</v>
      </c>
      <c r="M41" s="7">
        <v>0.77</v>
      </c>
      <c r="N41" s="7">
        <v>0.75800000000000001</v>
      </c>
      <c r="O41" s="7">
        <v>0.746</v>
      </c>
      <c r="P41" s="7">
        <v>0.73</v>
      </c>
      <c r="Q41" s="7">
        <v>0.72</v>
      </c>
      <c r="R41" s="7">
        <v>0.70399999999999996</v>
      </c>
      <c r="S41" s="7">
        <v>0.69599999999999995</v>
      </c>
      <c r="T41" s="7">
        <v>0.68200000000000005</v>
      </c>
      <c r="U41" s="7">
        <v>0.67200000000000004</v>
      </c>
      <c r="V41" s="7">
        <v>0.65900000000000003</v>
      </c>
      <c r="W41" s="7">
        <v>0.65</v>
      </c>
      <c r="X41" s="7">
        <v>0.63700000000000001</v>
      </c>
      <c r="Y41" s="7">
        <v>0.627</v>
      </c>
      <c r="Z41" s="7">
        <v>0.61299999999999999</v>
      </c>
      <c r="AA41" s="7">
        <v>0.60299999999999998</v>
      </c>
      <c r="AB41" s="7">
        <v>0.59</v>
      </c>
      <c r="AC41" s="7">
        <v>0.57799999999999996</v>
      </c>
      <c r="AD41" s="7">
        <v>0.56699999999999995</v>
      </c>
      <c r="AE41" s="7">
        <v>0.55700000000000005</v>
      </c>
      <c r="AF41" s="7">
        <v>0.54500000000000004</v>
      </c>
      <c r="AG41" s="7">
        <v>0.53600000000000003</v>
      </c>
      <c r="AH41" s="7">
        <v>0.52400000000000002</v>
      </c>
      <c r="AI41" s="7">
        <v>0.51400000000000001</v>
      </c>
      <c r="AJ41" s="7">
        <v>0.505</v>
      </c>
      <c r="AK41" s="7">
        <v>0.495</v>
      </c>
      <c r="AL41" s="7">
        <v>0.48399999999999999</v>
      </c>
      <c r="AM41" s="7">
        <v>0.47599999999999998</v>
      </c>
      <c r="AN41" s="7">
        <v>0.46300000000000002</v>
      </c>
      <c r="AO41" s="7">
        <v>0.45700000000000002</v>
      </c>
      <c r="AP41" s="7">
        <v>0.44500000000000001</v>
      </c>
      <c r="AQ41" s="7">
        <v>0.437</v>
      </c>
      <c r="AR41" s="7">
        <v>0.42699999999999999</v>
      </c>
      <c r="AS41" s="7">
        <v>0.42</v>
      </c>
      <c r="AT41" s="7">
        <v>0.40899999999999997</v>
      </c>
      <c r="AU41" s="7">
        <v>0.40200000000000002</v>
      </c>
      <c r="AV41" s="7">
        <v>0.39100000000000001</v>
      </c>
      <c r="AW41" s="7">
        <v>0.38500000000000001</v>
      </c>
      <c r="AX41" s="7">
        <v>0.375</v>
      </c>
      <c r="AY41" s="7">
        <v>0.36899999999999999</v>
      </c>
    </row>
    <row r="42" spans="1:51" x14ac:dyDescent="0.25">
      <c r="A42" s="4" t="s">
        <v>43</v>
      </c>
      <c r="B42" s="7">
        <v>0.86799999999999999</v>
      </c>
      <c r="C42" s="7">
        <v>0.87</v>
      </c>
      <c r="D42" s="7">
        <v>0.85699999999999998</v>
      </c>
      <c r="E42" s="7">
        <v>0.85399999999999998</v>
      </c>
      <c r="F42" s="7">
        <v>0.83399999999999996</v>
      </c>
      <c r="G42" s="7">
        <v>0.83199999999999996</v>
      </c>
      <c r="H42" s="7">
        <v>0.81499999999999995</v>
      </c>
      <c r="I42" s="7">
        <v>0.81</v>
      </c>
      <c r="J42" s="7">
        <v>0.79200000000000004</v>
      </c>
      <c r="K42" s="7">
        <v>0.78600000000000003</v>
      </c>
      <c r="L42" s="7">
        <v>0.76900000000000002</v>
      </c>
      <c r="M42" s="7">
        <v>0.76100000000000001</v>
      </c>
      <c r="N42" s="7">
        <v>0.74399999999999999</v>
      </c>
      <c r="O42" s="7">
        <v>0.73799999999999999</v>
      </c>
      <c r="P42" s="7">
        <v>0.71899999999999997</v>
      </c>
      <c r="Q42" s="7">
        <v>0.71299999999999997</v>
      </c>
      <c r="R42" s="7">
        <v>0.69699999999999995</v>
      </c>
      <c r="S42" s="7">
        <v>0.69099999999999995</v>
      </c>
      <c r="T42" s="7">
        <v>0.67600000000000005</v>
      </c>
      <c r="U42" s="7">
        <v>0.67</v>
      </c>
      <c r="V42" s="7">
        <v>0.65600000000000003</v>
      </c>
      <c r="W42" s="7">
        <v>0.65200000000000002</v>
      </c>
      <c r="X42" s="7">
        <v>0.63900000000000001</v>
      </c>
      <c r="Y42" s="7">
        <v>0.63700000000000001</v>
      </c>
      <c r="Z42" s="7">
        <v>0.627</v>
      </c>
      <c r="AA42" s="7">
        <v>0.622</v>
      </c>
      <c r="AB42" s="7">
        <v>0.61099999999999999</v>
      </c>
      <c r="AC42" s="7">
        <v>0.60699999999999998</v>
      </c>
      <c r="AD42" s="7">
        <v>0.59399999999999997</v>
      </c>
      <c r="AE42" s="7">
        <v>0.59</v>
      </c>
      <c r="AF42" s="7">
        <v>0.57799999999999996</v>
      </c>
      <c r="AG42" s="7">
        <v>0.57099999999999995</v>
      </c>
      <c r="AH42" s="7">
        <v>0.55800000000000005</v>
      </c>
      <c r="AI42" s="7">
        <v>0.55400000000000005</v>
      </c>
      <c r="AJ42" s="7">
        <v>0.54100000000000004</v>
      </c>
      <c r="AK42" s="7">
        <v>0.53500000000000003</v>
      </c>
      <c r="AL42" s="7">
        <v>0.52300000000000002</v>
      </c>
      <c r="AM42" s="7">
        <v>0.51700000000000002</v>
      </c>
      <c r="AN42" s="7">
        <v>0.50800000000000001</v>
      </c>
      <c r="AO42" s="7">
        <v>0.5</v>
      </c>
      <c r="AP42" s="7">
        <v>0.49199999999999999</v>
      </c>
      <c r="AQ42" s="7">
        <v>0.48299999999999998</v>
      </c>
      <c r="AR42" s="7">
        <v>0.47399999999999998</v>
      </c>
      <c r="AS42" s="7">
        <v>0.46500000000000002</v>
      </c>
      <c r="AT42" s="7">
        <v>0.45800000000000002</v>
      </c>
      <c r="AU42" s="7">
        <v>0.45100000000000001</v>
      </c>
      <c r="AV42" s="7">
        <v>0.44400000000000001</v>
      </c>
      <c r="AW42" s="7">
        <v>0.437</v>
      </c>
      <c r="AX42" s="7">
        <v>0.42699999999999999</v>
      </c>
      <c r="AY42" s="7">
        <v>0.41799999999999998</v>
      </c>
    </row>
    <row r="43" spans="1:51" x14ac:dyDescent="0.25">
      <c r="A43" s="4" t="s">
        <v>44</v>
      </c>
      <c r="B43" s="7">
        <v>0.88800000000000001</v>
      </c>
      <c r="C43" s="7">
        <v>0.88100000000000001</v>
      </c>
      <c r="D43" s="7">
        <v>0.86</v>
      </c>
      <c r="E43" s="7">
        <v>0.85299999999999998</v>
      </c>
      <c r="F43" s="7">
        <v>0.83099999999999996</v>
      </c>
      <c r="G43" s="7">
        <v>0.82699999999999996</v>
      </c>
      <c r="H43" s="7">
        <v>0.81399999999999995</v>
      </c>
      <c r="I43" s="7">
        <v>0.80600000000000005</v>
      </c>
      <c r="J43" s="7">
        <v>0.79700000000000004</v>
      </c>
      <c r="K43" s="7">
        <v>0.79400000000000004</v>
      </c>
      <c r="L43" s="7">
        <v>0.78500000000000003</v>
      </c>
      <c r="M43" s="7">
        <v>0.78</v>
      </c>
      <c r="N43" s="7">
        <v>0.76400000000000001</v>
      </c>
      <c r="O43" s="7">
        <v>0.76</v>
      </c>
      <c r="P43" s="7">
        <v>0.745</v>
      </c>
      <c r="Q43" s="7">
        <v>0.73699999999999999</v>
      </c>
      <c r="R43" s="7">
        <v>0.72</v>
      </c>
      <c r="S43" s="7">
        <v>0.71</v>
      </c>
      <c r="T43" s="7">
        <v>0.69199999999999995</v>
      </c>
      <c r="U43" s="7">
        <v>0.68200000000000005</v>
      </c>
      <c r="V43" s="7">
        <v>0.66400000000000003</v>
      </c>
      <c r="W43" s="7">
        <v>0.65700000000000003</v>
      </c>
      <c r="X43" s="7">
        <v>0.64100000000000001</v>
      </c>
      <c r="Y43" s="7">
        <v>0.63300000000000001</v>
      </c>
      <c r="Z43" s="7">
        <v>0.61899999999999999</v>
      </c>
      <c r="AA43" s="7">
        <v>0.60799999999999998</v>
      </c>
      <c r="AB43" s="7">
        <v>0.59499999999999997</v>
      </c>
      <c r="AC43" s="7">
        <v>0.58499999999999996</v>
      </c>
      <c r="AD43" s="7">
        <v>0.57099999999999995</v>
      </c>
      <c r="AE43" s="7">
        <v>0.56499999999999995</v>
      </c>
      <c r="AF43" s="7">
        <v>0.55000000000000004</v>
      </c>
      <c r="AG43" s="7">
        <v>0.54300000000000004</v>
      </c>
      <c r="AH43" s="7">
        <v>0.53</v>
      </c>
      <c r="AI43" s="7">
        <v>0.52300000000000002</v>
      </c>
      <c r="AJ43" s="7">
        <v>0.51100000000000001</v>
      </c>
      <c r="AK43" s="7">
        <v>0.504</v>
      </c>
      <c r="AL43" s="7">
        <v>0.49299999999999999</v>
      </c>
      <c r="AM43" s="7">
        <v>0.48799999999999999</v>
      </c>
      <c r="AN43" s="7">
        <v>0.47499999999999998</v>
      </c>
      <c r="AO43" s="7">
        <v>0.47099999999999997</v>
      </c>
      <c r="AP43" s="7">
        <v>0.46100000000000002</v>
      </c>
      <c r="AQ43" s="7">
        <v>0.45700000000000002</v>
      </c>
      <c r="AR43" s="7">
        <v>0.44600000000000001</v>
      </c>
      <c r="AS43" s="7">
        <v>0.44400000000000001</v>
      </c>
      <c r="AT43" s="7">
        <v>0.434</v>
      </c>
      <c r="AU43" s="7">
        <v>0.432</v>
      </c>
      <c r="AV43" s="7">
        <v>0.42399999999999999</v>
      </c>
      <c r="AW43" s="7">
        <v>0.41899999999999998</v>
      </c>
      <c r="AX43" s="7">
        <v>0.41199999999999998</v>
      </c>
      <c r="AY43" s="7">
        <v>0.40799999999999997</v>
      </c>
    </row>
    <row r="44" spans="1:51" x14ac:dyDescent="0.25">
      <c r="A44" s="4" t="s">
        <v>45</v>
      </c>
      <c r="B44" s="7">
        <v>0.13200000000000001</v>
      </c>
      <c r="C44" s="7">
        <v>0.129</v>
      </c>
      <c r="D44" s="7">
        <v>0.13200000000000001</v>
      </c>
      <c r="E44" s="7">
        <v>0.129</v>
      </c>
      <c r="F44" s="7">
        <v>0.13200000000000001</v>
      </c>
      <c r="G44" s="7">
        <v>0.129</v>
      </c>
      <c r="H44" s="7">
        <v>0.13200000000000001</v>
      </c>
      <c r="I44" s="7">
        <v>0.129</v>
      </c>
      <c r="J44" s="7">
        <v>0.13200000000000001</v>
      </c>
      <c r="K44" s="7">
        <v>0.129</v>
      </c>
      <c r="L44" s="7">
        <v>0.13100000000000001</v>
      </c>
      <c r="M44" s="7">
        <v>0.129</v>
      </c>
      <c r="N44" s="7">
        <v>0.13100000000000001</v>
      </c>
      <c r="O44" s="7">
        <v>0.129</v>
      </c>
      <c r="P44" s="7">
        <v>0.13100000000000001</v>
      </c>
      <c r="Q44" s="7">
        <v>0.129</v>
      </c>
      <c r="R44" s="7">
        <v>0.13200000000000001</v>
      </c>
      <c r="S44" s="7">
        <v>0.129</v>
      </c>
      <c r="T44" s="7">
        <v>0.13200000000000001</v>
      </c>
      <c r="U44" s="7">
        <v>0.129</v>
      </c>
      <c r="V44" s="7">
        <v>0.13200000000000001</v>
      </c>
      <c r="W44" s="7">
        <v>0.129</v>
      </c>
      <c r="X44" s="7">
        <v>0.13100000000000001</v>
      </c>
      <c r="Y44" s="7">
        <v>0.129</v>
      </c>
      <c r="Z44" s="7">
        <v>0.13200000000000001</v>
      </c>
      <c r="AA44" s="7">
        <v>0.129</v>
      </c>
      <c r="AB44" s="7">
        <v>0.13200000000000001</v>
      </c>
      <c r="AC44" s="7">
        <v>0.129</v>
      </c>
      <c r="AD44" s="7">
        <v>0.13100000000000001</v>
      </c>
      <c r="AE44" s="7">
        <v>0.129</v>
      </c>
      <c r="AF44" s="7">
        <v>0.13100000000000001</v>
      </c>
      <c r="AG44" s="7">
        <v>0.129</v>
      </c>
      <c r="AH44" s="7">
        <v>0.13100000000000001</v>
      </c>
      <c r="AI44" s="7">
        <v>0.129</v>
      </c>
      <c r="AJ44" s="7">
        <v>0.13200000000000001</v>
      </c>
      <c r="AK44" s="7">
        <v>0.129</v>
      </c>
      <c r="AL44" s="7">
        <v>0.13200000000000001</v>
      </c>
      <c r="AM44" s="7">
        <v>0.129</v>
      </c>
      <c r="AN44" s="7">
        <v>0.13200000000000001</v>
      </c>
      <c r="AO44" s="7">
        <v>0.129</v>
      </c>
      <c r="AP44" s="7">
        <v>0.13200000000000001</v>
      </c>
      <c r="AQ44" s="7">
        <v>0.129</v>
      </c>
      <c r="AR44" s="7">
        <v>0.13200000000000001</v>
      </c>
      <c r="AS44" s="7">
        <v>0.129</v>
      </c>
      <c r="AT44" s="7">
        <v>0.13200000000000001</v>
      </c>
      <c r="AU44" s="7">
        <v>0.129</v>
      </c>
      <c r="AV44" s="7">
        <v>0.13100000000000001</v>
      </c>
      <c r="AW44" s="7">
        <v>0.129</v>
      </c>
      <c r="AX44" s="7">
        <v>0.13200000000000001</v>
      </c>
      <c r="AY44" s="7">
        <v>0.129</v>
      </c>
    </row>
    <row r="45" spans="1:51" x14ac:dyDescent="0.25">
      <c r="A45" s="4" t="s">
        <v>46</v>
      </c>
      <c r="B45" s="7">
        <v>0.125</v>
      </c>
      <c r="C45" s="7">
        <v>0.126</v>
      </c>
      <c r="D45" s="7">
        <v>0.124</v>
      </c>
      <c r="E45" s="7">
        <v>0.127</v>
      </c>
      <c r="F45" s="7">
        <v>0.125</v>
      </c>
      <c r="G45" s="7">
        <v>0.127</v>
      </c>
      <c r="H45" s="7">
        <v>0.125</v>
      </c>
      <c r="I45" s="7">
        <v>0.126</v>
      </c>
      <c r="J45" s="7">
        <v>0.124</v>
      </c>
      <c r="K45" s="7">
        <v>0.127</v>
      </c>
      <c r="L45" s="7">
        <v>0.124</v>
      </c>
      <c r="M45" s="7">
        <v>0.126</v>
      </c>
      <c r="N45" s="7">
        <v>0.124</v>
      </c>
      <c r="O45" s="7">
        <v>0.126</v>
      </c>
      <c r="P45" s="7">
        <v>0.124</v>
      </c>
      <c r="Q45" s="7">
        <v>0.126</v>
      </c>
      <c r="R45" s="7">
        <v>0.124</v>
      </c>
      <c r="S45" s="7">
        <v>0.126</v>
      </c>
      <c r="T45" s="7">
        <v>0.125</v>
      </c>
      <c r="U45" s="7">
        <v>0.127</v>
      </c>
      <c r="V45" s="7">
        <v>0.124</v>
      </c>
      <c r="W45" s="7">
        <v>0.126</v>
      </c>
      <c r="X45" s="7">
        <v>0.124</v>
      </c>
      <c r="Y45" s="7">
        <v>0.126</v>
      </c>
      <c r="Z45" s="7">
        <v>0.124</v>
      </c>
      <c r="AA45" s="7">
        <v>0.126</v>
      </c>
      <c r="AB45" s="7">
        <v>0.124</v>
      </c>
      <c r="AC45" s="7">
        <v>0.126</v>
      </c>
      <c r="AD45" s="7">
        <v>0.124</v>
      </c>
      <c r="AE45" s="7">
        <v>0.126</v>
      </c>
      <c r="AF45" s="7">
        <v>0.124</v>
      </c>
      <c r="AG45" s="7">
        <v>0.126</v>
      </c>
      <c r="AH45" s="7">
        <v>0.124</v>
      </c>
      <c r="AI45" s="7">
        <v>0.126</v>
      </c>
      <c r="AJ45" s="7">
        <v>0.125</v>
      </c>
      <c r="AK45" s="7">
        <v>0.126</v>
      </c>
      <c r="AL45" s="7">
        <v>0.124</v>
      </c>
      <c r="AM45" s="7">
        <v>0.126</v>
      </c>
      <c r="AN45" s="7">
        <v>0.125</v>
      </c>
      <c r="AO45" s="7">
        <v>0.126</v>
      </c>
      <c r="AP45" s="7">
        <v>0.125</v>
      </c>
      <c r="AQ45" s="7">
        <v>0.126</v>
      </c>
      <c r="AR45" s="7">
        <v>0.125</v>
      </c>
      <c r="AS45" s="7">
        <v>0.126</v>
      </c>
      <c r="AT45" s="7">
        <v>0.124</v>
      </c>
      <c r="AU45" s="7">
        <v>0.126</v>
      </c>
      <c r="AV45" s="7">
        <v>0.125</v>
      </c>
      <c r="AW45" s="7">
        <v>0.126</v>
      </c>
      <c r="AX45" s="7">
        <v>0.125</v>
      </c>
      <c r="AY45" s="7">
        <v>0.126</v>
      </c>
    </row>
    <row r="46" spans="1:51" x14ac:dyDescent="0.25">
      <c r="A46" s="4" t="s">
        <v>47</v>
      </c>
      <c r="B46" s="7">
        <v>0.13200000000000001</v>
      </c>
      <c r="C46" s="7">
        <v>0.13200000000000001</v>
      </c>
      <c r="D46" s="7">
        <v>0.13200000000000001</v>
      </c>
      <c r="E46" s="7">
        <v>0.13200000000000001</v>
      </c>
      <c r="F46" s="7">
        <v>0.13200000000000001</v>
      </c>
      <c r="G46" s="7">
        <v>0.13200000000000001</v>
      </c>
      <c r="H46" s="7">
        <v>0.13200000000000001</v>
      </c>
      <c r="I46" s="7">
        <v>0.13200000000000001</v>
      </c>
      <c r="J46" s="7">
        <v>0.13200000000000001</v>
      </c>
      <c r="K46" s="7">
        <v>0.13200000000000001</v>
      </c>
      <c r="L46" s="7">
        <v>0.13200000000000001</v>
      </c>
      <c r="M46" s="7">
        <v>0.13200000000000001</v>
      </c>
      <c r="N46" s="7">
        <v>0.13200000000000001</v>
      </c>
      <c r="O46" s="7">
        <v>0.13200000000000001</v>
      </c>
      <c r="P46" s="7">
        <v>0.13100000000000001</v>
      </c>
      <c r="Q46" s="7">
        <v>0.13100000000000001</v>
      </c>
      <c r="R46" s="7">
        <v>0.13200000000000001</v>
      </c>
      <c r="S46" s="7">
        <v>0.13200000000000001</v>
      </c>
      <c r="T46" s="7">
        <v>0.13200000000000001</v>
      </c>
      <c r="U46" s="7">
        <v>0.13200000000000001</v>
      </c>
      <c r="V46" s="7">
        <v>0.13200000000000001</v>
      </c>
      <c r="W46" s="7">
        <v>0.13200000000000001</v>
      </c>
      <c r="X46" s="7">
        <v>0.13200000000000001</v>
      </c>
      <c r="Y46" s="7">
        <v>0.13200000000000001</v>
      </c>
      <c r="Z46" s="7">
        <v>0.13200000000000001</v>
      </c>
      <c r="AA46" s="7">
        <v>0.13200000000000001</v>
      </c>
      <c r="AB46" s="7">
        <v>0.13200000000000001</v>
      </c>
      <c r="AC46" s="7">
        <v>0.13200000000000001</v>
      </c>
      <c r="AD46" s="7">
        <v>0.13100000000000001</v>
      </c>
      <c r="AE46" s="7">
        <v>0.13200000000000001</v>
      </c>
      <c r="AF46" s="7">
        <v>0.13100000000000001</v>
      </c>
      <c r="AG46" s="7">
        <v>0.13200000000000001</v>
      </c>
      <c r="AH46" s="7">
        <v>0.13200000000000001</v>
      </c>
      <c r="AI46" s="7">
        <v>0.13200000000000001</v>
      </c>
      <c r="AJ46" s="7">
        <v>0.13200000000000001</v>
      </c>
      <c r="AK46" s="7">
        <v>0.13200000000000001</v>
      </c>
      <c r="AL46" s="7">
        <v>0.13200000000000001</v>
      </c>
      <c r="AM46" s="7">
        <v>0.13200000000000001</v>
      </c>
      <c r="AN46" s="7">
        <v>0.13200000000000001</v>
      </c>
      <c r="AO46" s="7">
        <v>0.13300000000000001</v>
      </c>
      <c r="AP46" s="7">
        <v>0.13200000000000001</v>
      </c>
      <c r="AQ46" s="7">
        <v>0.13200000000000001</v>
      </c>
      <c r="AR46" s="7">
        <v>0.13200000000000001</v>
      </c>
      <c r="AS46" s="7">
        <v>0.13200000000000001</v>
      </c>
      <c r="AT46" s="7">
        <v>0.13200000000000001</v>
      </c>
      <c r="AU46" s="7">
        <v>0.13200000000000001</v>
      </c>
      <c r="AV46" s="7">
        <v>0.13200000000000001</v>
      </c>
      <c r="AW46" s="7">
        <v>0.13200000000000001</v>
      </c>
      <c r="AX46" s="7">
        <v>0.13200000000000001</v>
      </c>
      <c r="AY46" s="7">
        <v>0.13200000000000001</v>
      </c>
    </row>
    <row r="47" spans="1:51" x14ac:dyDescent="0.25">
      <c r="A47" s="4" t="s">
        <v>48</v>
      </c>
      <c r="B47" s="7">
        <v>0.13900000000000001</v>
      </c>
      <c r="C47" s="7">
        <v>0.13900000000000001</v>
      </c>
      <c r="D47" s="7">
        <v>0.13900000000000001</v>
      </c>
      <c r="E47" s="7">
        <v>0.13900000000000001</v>
      </c>
      <c r="F47" s="7">
        <v>0.13900000000000001</v>
      </c>
      <c r="G47" s="7">
        <v>0.13900000000000001</v>
      </c>
      <c r="H47" s="7">
        <v>0.13900000000000001</v>
      </c>
      <c r="I47" s="7">
        <v>0.13900000000000001</v>
      </c>
      <c r="J47" s="7">
        <v>0.13800000000000001</v>
      </c>
      <c r="K47" s="7">
        <v>0.13900000000000001</v>
      </c>
      <c r="L47" s="7">
        <v>0.13900000000000001</v>
      </c>
      <c r="M47" s="7">
        <v>0.13900000000000001</v>
      </c>
      <c r="N47" s="7">
        <v>0.13800000000000001</v>
      </c>
      <c r="O47" s="7">
        <v>0.13900000000000001</v>
      </c>
      <c r="P47" s="7">
        <v>0.13800000000000001</v>
      </c>
      <c r="Q47" s="7">
        <v>0.13900000000000001</v>
      </c>
      <c r="R47" s="7">
        <v>0.13900000000000001</v>
      </c>
      <c r="S47" s="7">
        <v>0.13900000000000001</v>
      </c>
      <c r="T47" s="7">
        <v>0.13900000000000001</v>
      </c>
      <c r="U47" s="7">
        <v>0.13900000000000001</v>
      </c>
      <c r="V47" s="7">
        <v>0.13900000000000001</v>
      </c>
      <c r="W47" s="7">
        <v>0.13900000000000001</v>
      </c>
      <c r="X47" s="7">
        <v>0.13900000000000001</v>
      </c>
      <c r="Y47" s="7">
        <v>0.13900000000000001</v>
      </c>
      <c r="Z47" s="7">
        <v>0.13900000000000001</v>
      </c>
      <c r="AA47" s="7">
        <v>0.13900000000000001</v>
      </c>
      <c r="AB47" s="7">
        <v>0.13900000000000001</v>
      </c>
      <c r="AC47" s="7">
        <v>0.13900000000000001</v>
      </c>
      <c r="AD47" s="7">
        <v>0.13900000000000001</v>
      </c>
      <c r="AE47" s="7">
        <v>0.13900000000000001</v>
      </c>
      <c r="AF47" s="7">
        <v>0.13900000000000001</v>
      </c>
      <c r="AG47" s="7">
        <v>0.13900000000000001</v>
      </c>
      <c r="AH47" s="7">
        <v>0.13900000000000001</v>
      </c>
      <c r="AI47" s="7">
        <v>0.13900000000000001</v>
      </c>
      <c r="AJ47" s="7">
        <v>0.13900000000000001</v>
      </c>
      <c r="AK47" s="7">
        <v>0.13800000000000001</v>
      </c>
      <c r="AL47" s="7">
        <v>0.13900000000000001</v>
      </c>
      <c r="AM47" s="7">
        <v>0.13900000000000001</v>
      </c>
      <c r="AN47" s="7">
        <v>0.13900000000000001</v>
      </c>
      <c r="AO47" s="7">
        <v>0.13900000000000001</v>
      </c>
      <c r="AP47" s="7">
        <v>0.13900000000000001</v>
      </c>
      <c r="AQ47" s="7">
        <v>0.13900000000000001</v>
      </c>
      <c r="AR47" s="7">
        <v>0.13900000000000001</v>
      </c>
      <c r="AS47" s="7">
        <v>0.13900000000000001</v>
      </c>
      <c r="AT47" s="7">
        <v>0.13900000000000001</v>
      </c>
      <c r="AU47" s="7">
        <v>0.13900000000000001</v>
      </c>
      <c r="AV47" s="7">
        <v>0.13900000000000001</v>
      </c>
      <c r="AW47" s="7">
        <v>0.13900000000000001</v>
      </c>
      <c r="AX47" s="7">
        <v>0.13900000000000001</v>
      </c>
      <c r="AY47" s="7">
        <v>0.13900000000000001</v>
      </c>
    </row>
    <row r="48" spans="1:51" x14ac:dyDescent="0.25">
      <c r="A48" s="4" t="s">
        <v>49</v>
      </c>
      <c r="B48" s="7">
        <v>0.14699999999999999</v>
      </c>
      <c r="C48" s="7">
        <v>0.14399999999999999</v>
      </c>
      <c r="D48" s="7">
        <v>0.14699999999999999</v>
      </c>
      <c r="E48" s="7">
        <v>0.14399999999999999</v>
      </c>
      <c r="F48" s="7">
        <v>0.14699999999999999</v>
      </c>
      <c r="G48" s="7">
        <v>0.14299999999999999</v>
      </c>
      <c r="H48" s="7">
        <v>0.14699999999999999</v>
      </c>
      <c r="I48" s="7">
        <v>0.14399999999999999</v>
      </c>
      <c r="J48" s="7">
        <v>0.14599999999999999</v>
      </c>
      <c r="K48" s="7">
        <v>0.14299999999999999</v>
      </c>
      <c r="L48" s="7">
        <v>0.14699999999999999</v>
      </c>
      <c r="M48" s="7">
        <v>0.14299999999999999</v>
      </c>
      <c r="N48" s="7">
        <v>0.14699999999999999</v>
      </c>
      <c r="O48" s="7">
        <v>0.14399999999999999</v>
      </c>
      <c r="P48" s="7">
        <v>0.14599999999999999</v>
      </c>
      <c r="Q48" s="7">
        <v>0.14299999999999999</v>
      </c>
      <c r="R48" s="7">
        <v>0.14699999999999999</v>
      </c>
      <c r="S48" s="7">
        <v>0.14399999999999999</v>
      </c>
      <c r="T48" s="7">
        <v>0.14699999999999999</v>
      </c>
      <c r="U48" s="7">
        <v>0.14399999999999999</v>
      </c>
      <c r="V48" s="7">
        <v>0.14699999999999999</v>
      </c>
      <c r="W48" s="7">
        <v>0.14399999999999999</v>
      </c>
      <c r="X48" s="7">
        <v>0.14699999999999999</v>
      </c>
      <c r="Y48" s="7">
        <v>0.14299999999999999</v>
      </c>
      <c r="Z48" s="7">
        <v>0.14699999999999999</v>
      </c>
      <c r="AA48" s="7">
        <v>0.14299999999999999</v>
      </c>
      <c r="AB48" s="7">
        <v>0.14699999999999999</v>
      </c>
      <c r="AC48" s="7">
        <v>0.14399999999999999</v>
      </c>
      <c r="AD48" s="7">
        <v>0.14699999999999999</v>
      </c>
      <c r="AE48" s="7">
        <v>0.14299999999999999</v>
      </c>
      <c r="AF48" s="7">
        <v>0.14699999999999999</v>
      </c>
      <c r="AG48" s="7">
        <v>0.14299999999999999</v>
      </c>
      <c r="AH48" s="7">
        <v>0.14699999999999999</v>
      </c>
      <c r="AI48" s="7">
        <v>0.14299999999999999</v>
      </c>
      <c r="AJ48" s="7">
        <v>0.14699999999999999</v>
      </c>
      <c r="AK48" s="7">
        <v>0.14299999999999999</v>
      </c>
      <c r="AL48" s="7">
        <v>0.14699999999999999</v>
      </c>
      <c r="AM48" s="7">
        <v>0.14399999999999999</v>
      </c>
      <c r="AN48" s="7">
        <v>0.14699999999999999</v>
      </c>
      <c r="AO48" s="7">
        <v>0.14399999999999999</v>
      </c>
      <c r="AP48" s="7">
        <v>0.14699999999999999</v>
      </c>
      <c r="AQ48" s="7">
        <v>0.14399999999999999</v>
      </c>
      <c r="AR48" s="7">
        <v>0.14699999999999999</v>
      </c>
      <c r="AS48" s="7">
        <v>0.14299999999999999</v>
      </c>
      <c r="AT48" s="7">
        <v>0.14699999999999999</v>
      </c>
      <c r="AU48" s="7">
        <v>0.14299999999999999</v>
      </c>
      <c r="AV48" s="7">
        <v>0.14699999999999999</v>
      </c>
      <c r="AW48" s="7">
        <v>0.14299999999999999</v>
      </c>
      <c r="AX48" s="7">
        <v>0.14699999999999999</v>
      </c>
      <c r="AY48" s="7">
        <v>0.14399999999999999</v>
      </c>
    </row>
    <row r="49" spans="1:51" x14ac:dyDescent="0.25">
      <c r="A49" s="4" t="s">
        <v>50</v>
      </c>
      <c r="B49" s="7">
        <v>0.86299999999999999</v>
      </c>
      <c r="C49" s="7">
        <v>0.86499999999999999</v>
      </c>
      <c r="D49" s="7">
        <v>0.84699999999999998</v>
      </c>
      <c r="E49" s="7">
        <v>0.84899999999999998</v>
      </c>
      <c r="F49" s="7">
        <v>0.83099999999999996</v>
      </c>
      <c r="G49" s="7">
        <v>0.83199999999999996</v>
      </c>
      <c r="H49" s="7">
        <v>0.81100000000000005</v>
      </c>
      <c r="I49" s="7">
        <v>0.81399999999999995</v>
      </c>
      <c r="J49" s="7">
        <v>0.79700000000000004</v>
      </c>
      <c r="K49" s="7">
        <v>0.79200000000000004</v>
      </c>
      <c r="L49" s="7">
        <v>0.77100000000000002</v>
      </c>
      <c r="M49" s="7">
        <v>0.76800000000000002</v>
      </c>
      <c r="N49" s="7">
        <v>0.748</v>
      </c>
      <c r="O49" s="7">
        <v>0.74399999999999999</v>
      </c>
      <c r="P49" s="7">
        <v>0.72199999999999998</v>
      </c>
      <c r="Q49" s="7">
        <v>0.72</v>
      </c>
      <c r="R49" s="7">
        <v>0.69799999999999995</v>
      </c>
      <c r="S49" s="7">
        <v>0.69599999999999995</v>
      </c>
      <c r="T49" s="7">
        <v>0.67600000000000005</v>
      </c>
      <c r="U49" s="7">
        <v>0.67300000000000004</v>
      </c>
      <c r="V49" s="7">
        <v>0.65500000000000003</v>
      </c>
      <c r="W49" s="7">
        <v>0.65300000000000002</v>
      </c>
      <c r="X49" s="7">
        <v>0.63600000000000001</v>
      </c>
      <c r="Y49" s="7">
        <v>0.63200000000000001</v>
      </c>
      <c r="Z49" s="7">
        <v>0.61599999999999999</v>
      </c>
      <c r="AA49" s="7">
        <v>0.61299999999999999</v>
      </c>
      <c r="AB49" s="7">
        <v>0.59499999999999997</v>
      </c>
      <c r="AC49" s="7">
        <v>0.59099999999999997</v>
      </c>
      <c r="AD49" s="7">
        <v>0.57599999999999996</v>
      </c>
      <c r="AE49" s="7">
        <v>0.57099999999999995</v>
      </c>
      <c r="AF49" s="7">
        <v>0.55500000000000005</v>
      </c>
      <c r="AG49" s="7">
        <v>0.55200000000000005</v>
      </c>
      <c r="AH49" s="7">
        <v>0.53800000000000003</v>
      </c>
      <c r="AI49" s="7">
        <v>0.53200000000000003</v>
      </c>
      <c r="AJ49" s="7">
        <v>0.51900000000000002</v>
      </c>
      <c r="AK49" s="7">
        <v>0.51400000000000001</v>
      </c>
      <c r="AL49" s="7">
        <v>0.501</v>
      </c>
      <c r="AM49" s="7">
        <v>0.496</v>
      </c>
      <c r="AN49" s="7">
        <v>0.48199999999999998</v>
      </c>
      <c r="AO49" s="7">
        <v>0.47899999999999998</v>
      </c>
      <c r="AP49" s="7">
        <v>0.46500000000000002</v>
      </c>
      <c r="AQ49" s="7">
        <v>0.46100000000000002</v>
      </c>
      <c r="AR49" s="7">
        <v>0.44900000000000001</v>
      </c>
      <c r="AS49" s="7">
        <v>0.44500000000000001</v>
      </c>
      <c r="AT49" s="7">
        <v>0.432</v>
      </c>
      <c r="AU49" s="7">
        <v>0.42899999999999999</v>
      </c>
      <c r="AV49" s="7">
        <v>0.41499999999999998</v>
      </c>
      <c r="AW49" s="7">
        <v>0.41299999999999998</v>
      </c>
      <c r="AX49" s="7">
        <v>0.40100000000000002</v>
      </c>
      <c r="AY49" s="7">
        <v>0.39700000000000002</v>
      </c>
    </row>
    <row r="50" spans="1:51" x14ac:dyDescent="0.25">
      <c r="A50" s="4" t="s">
        <v>51</v>
      </c>
      <c r="B50" s="7">
        <v>0.873</v>
      </c>
      <c r="C50" s="7">
        <v>0.86299999999999999</v>
      </c>
      <c r="D50" s="7">
        <v>0.85</v>
      </c>
      <c r="E50" s="7">
        <v>0.84</v>
      </c>
      <c r="F50" s="7">
        <v>0.82399999999999995</v>
      </c>
      <c r="G50" s="7">
        <v>0.81799999999999995</v>
      </c>
      <c r="H50" s="7">
        <v>0.80300000000000005</v>
      </c>
      <c r="I50" s="7">
        <v>0.79700000000000004</v>
      </c>
      <c r="J50" s="7">
        <v>0.78300000000000003</v>
      </c>
      <c r="K50" s="7">
        <v>0.77500000000000002</v>
      </c>
      <c r="L50" s="7">
        <v>0.76</v>
      </c>
      <c r="M50" s="7">
        <v>0.754</v>
      </c>
      <c r="N50" s="7">
        <v>0.73899999999999999</v>
      </c>
      <c r="O50" s="7">
        <v>0.73299999999999998</v>
      </c>
      <c r="P50" s="7">
        <v>0.71899999999999997</v>
      </c>
      <c r="Q50" s="7">
        <v>0.71199999999999997</v>
      </c>
      <c r="R50" s="7">
        <v>0.69899999999999995</v>
      </c>
      <c r="S50" s="7">
        <v>0.69199999999999995</v>
      </c>
      <c r="T50" s="7">
        <v>0.68100000000000005</v>
      </c>
      <c r="U50" s="7">
        <v>0.67500000000000004</v>
      </c>
      <c r="V50" s="7">
        <v>0.66400000000000003</v>
      </c>
      <c r="W50" s="7">
        <v>0.65800000000000003</v>
      </c>
      <c r="X50" s="7">
        <v>0.64900000000000002</v>
      </c>
      <c r="Y50" s="7">
        <v>0.64600000000000002</v>
      </c>
      <c r="Z50" s="7">
        <v>0.63700000000000001</v>
      </c>
      <c r="AA50" s="7">
        <v>0.63200000000000001</v>
      </c>
      <c r="AB50" s="7">
        <v>0.623</v>
      </c>
      <c r="AC50" s="7">
        <v>0.61899999999999999</v>
      </c>
      <c r="AD50" s="7">
        <v>0.61</v>
      </c>
      <c r="AE50" s="7">
        <v>0.60399999999999998</v>
      </c>
      <c r="AF50" s="7">
        <v>0.59699999999999998</v>
      </c>
      <c r="AG50" s="7">
        <v>0.59</v>
      </c>
      <c r="AH50" s="7">
        <v>0.57999999999999996</v>
      </c>
      <c r="AI50" s="7">
        <v>0.57599999999999996</v>
      </c>
      <c r="AJ50" s="7">
        <v>0.56499999999999995</v>
      </c>
      <c r="AK50" s="7">
        <v>0.56000000000000005</v>
      </c>
      <c r="AL50" s="7">
        <v>0.55000000000000004</v>
      </c>
      <c r="AM50" s="7">
        <v>0.54300000000000004</v>
      </c>
      <c r="AN50" s="7">
        <v>0.53600000000000003</v>
      </c>
      <c r="AO50" s="7">
        <v>0.52700000000000002</v>
      </c>
      <c r="AP50" s="7">
        <v>0.52100000000000002</v>
      </c>
      <c r="AQ50" s="7">
        <v>0.51200000000000001</v>
      </c>
      <c r="AR50" s="7">
        <v>0.50600000000000001</v>
      </c>
      <c r="AS50" s="7">
        <v>0.498</v>
      </c>
      <c r="AT50" s="7">
        <v>0.49099999999999999</v>
      </c>
      <c r="AU50" s="7">
        <v>0.48499999999999999</v>
      </c>
      <c r="AV50" s="7">
        <v>0.47899999999999998</v>
      </c>
      <c r="AW50" s="7">
        <v>0.47299999999999998</v>
      </c>
      <c r="AX50" s="7">
        <v>0.46400000000000002</v>
      </c>
      <c r="AY50" s="7">
        <v>0.45700000000000002</v>
      </c>
    </row>
    <row r="51" spans="1:51" x14ac:dyDescent="0.25">
      <c r="A51" s="4" t="s">
        <v>52</v>
      </c>
      <c r="B51" s="7">
        <v>0.90100000000000002</v>
      </c>
      <c r="C51" s="7">
        <v>0.89300000000000002</v>
      </c>
      <c r="D51" s="7">
        <v>0.872</v>
      </c>
      <c r="E51" s="7">
        <v>0.86299999999999999</v>
      </c>
      <c r="F51" s="7">
        <v>0.84</v>
      </c>
      <c r="G51" s="7">
        <v>0.83</v>
      </c>
      <c r="H51" s="7">
        <v>0.81299999999999994</v>
      </c>
      <c r="I51" s="7">
        <v>0.80200000000000005</v>
      </c>
      <c r="J51" s="7">
        <v>0.79100000000000004</v>
      </c>
      <c r="K51" s="7">
        <v>0.78300000000000003</v>
      </c>
      <c r="L51" s="7">
        <v>0.77200000000000002</v>
      </c>
      <c r="M51" s="7">
        <v>0.76600000000000001</v>
      </c>
      <c r="N51" s="7">
        <v>0.754</v>
      </c>
      <c r="O51" s="7">
        <v>0.751</v>
      </c>
      <c r="P51" s="7">
        <v>0.74</v>
      </c>
      <c r="Q51" s="7">
        <v>0.73299999999999998</v>
      </c>
      <c r="R51" s="7">
        <v>0.72099999999999997</v>
      </c>
      <c r="S51" s="7">
        <v>0.71199999999999997</v>
      </c>
      <c r="T51" s="7">
        <v>0.69799999999999995</v>
      </c>
      <c r="U51" s="7">
        <v>0.69</v>
      </c>
      <c r="V51" s="7">
        <v>0.67600000000000005</v>
      </c>
      <c r="W51" s="7">
        <v>0.66700000000000004</v>
      </c>
      <c r="X51" s="7">
        <v>0.65500000000000003</v>
      </c>
      <c r="Y51" s="7">
        <v>0.64600000000000002</v>
      </c>
      <c r="Z51" s="7">
        <v>0.63600000000000001</v>
      </c>
      <c r="AA51" s="7">
        <v>0.626</v>
      </c>
      <c r="AB51" s="7">
        <v>0.61299999999999999</v>
      </c>
      <c r="AC51" s="7">
        <v>0.60599999999999998</v>
      </c>
      <c r="AD51" s="7">
        <v>0.59299999999999997</v>
      </c>
      <c r="AE51" s="7">
        <v>0.58599999999999997</v>
      </c>
      <c r="AF51" s="7">
        <v>0.57299999999999995</v>
      </c>
      <c r="AG51" s="7">
        <v>0.56699999999999995</v>
      </c>
      <c r="AH51" s="7">
        <v>0.55600000000000005</v>
      </c>
      <c r="AI51" s="7">
        <v>0.54900000000000004</v>
      </c>
      <c r="AJ51" s="7">
        <v>0.53900000000000003</v>
      </c>
      <c r="AK51" s="7">
        <v>0.53200000000000003</v>
      </c>
      <c r="AL51" s="7">
        <v>0.52200000000000002</v>
      </c>
      <c r="AM51" s="7">
        <v>0.51600000000000001</v>
      </c>
      <c r="AN51" s="7">
        <v>0.50600000000000001</v>
      </c>
      <c r="AO51" s="7">
        <v>0.5</v>
      </c>
      <c r="AP51" s="7">
        <v>0.49</v>
      </c>
      <c r="AQ51" s="7">
        <v>0.48599999999999999</v>
      </c>
      <c r="AR51" s="7">
        <v>0.47599999999999998</v>
      </c>
      <c r="AS51" s="7">
        <v>0.47199999999999998</v>
      </c>
      <c r="AT51" s="7">
        <v>0.46400000000000002</v>
      </c>
      <c r="AU51" s="7">
        <v>0.46</v>
      </c>
      <c r="AV51" s="7">
        <v>0.45400000000000001</v>
      </c>
      <c r="AW51" s="7">
        <v>0.44900000000000001</v>
      </c>
      <c r="AX51" s="7">
        <v>0.443</v>
      </c>
      <c r="AY51" s="7">
        <v>0.439</v>
      </c>
    </row>
    <row r="52" spans="1:51" x14ac:dyDescent="0.25">
      <c r="A52" s="4" t="s">
        <v>53</v>
      </c>
      <c r="B52" s="7">
        <v>0.13</v>
      </c>
      <c r="C52" s="7">
        <v>0.13</v>
      </c>
      <c r="D52" s="7">
        <v>0.13</v>
      </c>
      <c r="E52" s="7">
        <v>0.13</v>
      </c>
      <c r="F52" s="7">
        <v>0.13</v>
      </c>
      <c r="G52" s="7">
        <v>0.13</v>
      </c>
      <c r="H52" s="7">
        <v>0.13</v>
      </c>
      <c r="I52" s="7">
        <v>0.13</v>
      </c>
      <c r="J52" s="7">
        <v>0.13</v>
      </c>
      <c r="K52" s="7">
        <v>0.13</v>
      </c>
      <c r="L52" s="7">
        <v>0.129</v>
      </c>
      <c r="M52" s="7">
        <v>0.13</v>
      </c>
      <c r="N52" s="7">
        <v>0.129</v>
      </c>
      <c r="O52" s="7">
        <v>0.13</v>
      </c>
      <c r="P52" s="7">
        <v>0.129</v>
      </c>
      <c r="Q52" s="7">
        <v>0.129</v>
      </c>
      <c r="R52" s="7">
        <v>0.129</v>
      </c>
      <c r="S52" s="7">
        <v>0.129</v>
      </c>
      <c r="T52" s="7">
        <v>0.13</v>
      </c>
      <c r="U52" s="7">
        <v>0.129</v>
      </c>
      <c r="V52" s="7">
        <v>0.13</v>
      </c>
      <c r="W52" s="7">
        <v>0.129</v>
      </c>
      <c r="X52" s="7">
        <v>0.129</v>
      </c>
      <c r="Y52" s="7">
        <v>0.129</v>
      </c>
      <c r="Z52" s="7">
        <v>0.129</v>
      </c>
      <c r="AA52" s="7">
        <v>0.13</v>
      </c>
      <c r="AB52" s="7">
        <v>0.129</v>
      </c>
      <c r="AC52" s="7">
        <v>0.129</v>
      </c>
      <c r="AD52" s="7">
        <v>0.129</v>
      </c>
      <c r="AE52" s="7">
        <v>0.129</v>
      </c>
      <c r="AF52" s="7">
        <v>0.129</v>
      </c>
      <c r="AG52" s="7">
        <v>0.129</v>
      </c>
      <c r="AH52" s="7">
        <v>0.129</v>
      </c>
      <c r="AI52" s="7">
        <v>0.129</v>
      </c>
      <c r="AJ52" s="7">
        <v>0.13</v>
      </c>
      <c r="AK52" s="7">
        <v>0.13</v>
      </c>
      <c r="AL52" s="7">
        <v>0.13</v>
      </c>
      <c r="AM52" s="7">
        <v>0.13</v>
      </c>
      <c r="AN52" s="7">
        <v>0.13</v>
      </c>
      <c r="AO52" s="7">
        <v>0.13</v>
      </c>
      <c r="AP52" s="7">
        <v>0.13</v>
      </c>
      <c r="AQ52" s="7">
        <v>0.13</v>
      </c>
      <c r="AR52" s="7">
        <v>0.13</v>
      </c>
      <c r="AS52" s="7">
        <v>0.13</v>
      </c>
      <c r="AT52" s="7">
        <v>0.129</v>
      </c>
      <c r="AU52" s="7">
        <v>0.13</v>
      </c>
      <c r="AV52" s="7">
        <v>0.129</v>
      </c>
      <c r="AW52" s="7">
        <v>0.13</v>
      </c>
      <c r="AX52" s="7">
        <v>0.13</v>
      </c>
      <c r="AY52" s="7">
        <v>0.13</v>
      </c>
    </row>
    <row r="53" spans="1:51" x14ac:dyDescent="0.25">
      <c r="A53" s="4" t="s">
        <v>54</v>
      </c>
      <c r="B53" s="7">
        <v>0.13</v>
      </c>
      <c r="C53" s="7">
        <v>0.13</v>
      </c>
      <c r="D53" s="7">
        <v>0.13</v>
      </c>
      <c r="E53" s="7">
        <v>0.13</v>
      </c>
      <c r="F53" s="7">
        <v>0.13</v>
      </c>
      <c r="G53" s="7">
        <v>0.13</v>
      </c>
      <c r="H53" s="7">
        <v>0.13</v>
      </c>
      <c r="I53" s="7">
        <v>0.13</v>
      </c>
      <c r="J53" s="7">
        <v>0.13</v>
      </c>
      <c r="K53" s="7">
        <v>0.13</v>
      </c>
      <c r="L53" s="7">
        <v>0.13</v>
      </c>
      <c r="M53" s="7">
        <v>0.13</v>
      </c>
      <c r="N53" s="7">
        <v>0.129</v>
      </c>
      <c r="O53" s="7">
        <v>0.13</v>
      </c>
      <c r="P53" s="7">
        <v>0.129</v>
      </c>
      <c r="Q53" s="7">
        <v>0.13</v>
      </c>
      <c r="R53" s="7">
        <v>0.129</v>
      </c>
      <c r="S53" s="7">
        <v>0.13</v>
      </c>
      <c r="T53" s="7">
        <v>0.13</v>
      </c>
      <c r="U53" s="7">
        <v>0.13</v>
      </c>
      <c r="V53" s="7">
        <v>0.13</v>
      </c>
      <c r="W53" s="7">
        <v>0.13</v>
      </c>
      <c r="X53" s="7">
        <v>0.13</v>
      </c>
      <c r="Y53" s="7">
        <v>0.13</v>
      </c>
      <c r="Z53" s="7">
        <v>0.13</v>
      </c>
      <c r="AA53" s="7">
        <v>0.13</v>
      </c>
      <c r="AB53" s="7">
        <v>0.13</v>
      </c>
      <c r="AC53" s="7">
        <v>0.13</v>
      </c>
      <c r="AD53" s="7">
        <v>0.129</v>
      </c>
      <c r="AE53" s="7">
        <v>0.13</v>
      </c>
      <c r="AF53" s="7">
        <v>0.129</v>
      </c>
      <c r="AG53" s="7">
        <v>0.13</v>
      </c>
      <c r="AH53" s="7">
        <v>0.129</v>
      </c>
      <c r="AI53" s="7">
        <v>0.13</v>
      </c>
      <c r="AJ53" s="7">
        <v>0.13</v>
      </c>
      <c r="AK53" s="7">
        <v>0.13</v>
      </c>
      <c r="AL53" s="7">
        <v>0.13</v>
      </c>
      <c r="AM53" s="7">
        <v>0.13</v>
      </c>
      <c r="AN53" s="7">
        <v>0.13</v>
      </c>
      <c r="AO53" s="7">
        <v>0.13</v>
      </c>
      <c r="AP53" s="7">
        <v>0.13</v>
      </c>
      <c r="AQ53" s="7">
        <v>0.13</v>
      </c>
      <c r="AR53" s="7">
        <v>0.13</v>
      </c>
      <c r="AS53" s="7">
        <v>0.13</v>
      </c>
      <c r="AT53" s="7">
        <v>0.13</v>
      </c>
      <c r="AU53" s="7">
        <v>0.13</v>
      </c>
      <c r="AV53" s="7">
        <v>0.129</v>
      </c>
      <c r="AW53" s="7">
        <v>0.13</v>
      </c>
      <c r="AX53" s="7">
        <v>0.13</v>
      </c>
      <c r="AY53" s="7">
        <v>0.13</v>
      </c>
    </row>
    <row r="54" spans="1:51" x14ac:dyDescent="0.25">
      <c r="A54" s="4" t="s">
        <v>55</v>
      </c>
      <c r="B54" s="7">
        <v>0.126</v>
      </c>
      <c r="C54" s="7">
        <v>0.125</v>
      </c>
      <c r="D54" s="7">
        <v>0.125</v>
      </c>
      <c r="E54" s="7">
        <v>0.126</v>
      </c>
      <c r="F54" s="7">
        <v>0.126</v>
      </c>
      <c r="G54" s="7">
        <v>0.125</v>
      </c>
      <c r="H54" s="7">
        <v>0.126</v>
      </c>
      <c r="I54" s="7">
        <v>0.125</v>
      </c>
      <c r="J54" s="7">
        <v>0.125</v>
      </c>
      <c r="K54" s="7">
        <v>0.125</v>
      </c>
      <c r="L54" s="7">
        <v>0.125</v>
      </c>
      <c r="M54" s="7">
        <v>0.125</v>
      </c>
      <c r="N54" s="7">
        <v>0.125</v>
      </c>
      <c r="O54" s="7">
        <v>0.125</v>
      </c>
      <c r="P54" s="7">
        <v>0.125</v>
      </c>
      <c r="Q54" s="7">
        <v>0.125</v>
      </c>
      <c r="R54" s="7">
        <v>0.125</v>
      </c>
      <c r="S54" s="7">
        <v>0.125</v>
      </c>
      <c r="T54" s="7">
        <v>0.125</v>
      </c>
      <c r="U54" s="7">
        <v>0.125</v>
      </c>
      <c r="V54" s="7">
        <v>0.125</v>
      </c>
      <c r="W54" s="7">
        <v>0.125</v>
      </c>
      <c r="X54" s="7">
        <v>0.125</v>
      </c>
      <c r="Y54" s="7">
        <v>0.125</v>
      </c>
      <c r="Z54" s="7">
        <v>0.125</v>
      </c>
      <c r="AA54" s="7">
        <v>0.125</v>
      </c>
      <c r="AB54" s="7">
        <v>0.124</v>
      </c>
      <c r="AC54" s="7">
        <v>0.125</v>
      </c>
      <c r="AD54" s="7">
        <v>0.124</v>
      </c>
      <c r="AE54" s="7">
        <v>0.125</v>
      </c>
      <c r="AF54" s="7">
        <v>0.125</v>
      </c>
      <c r="AG54" s="7">
        <v>0.125</v>
      </c>
      <c r="AH54" s="7">
        <v>0.125</v>
      </c>
      <c r="AI54" s="7">
        <v>0.125</v>
      </c>
      <c r="AJ54" s="7">
        <v>0.125</v>
      </c>
      <c r="AK54" s="7">
        <v>0.125</v>
      </c>
      <c r="AL54" s="7">
        <v>0.126</v>
      </c>
      <c r="AM54" s="7">
        <v>0.126</v>
      </c>
      <c r="AN54" s="7">
        <v>0.126</v>
      </c>
      <c r="AO54" s="7">
        <v>0.125</v>
      </c>
      <c r="AP54" s="7">
        <v>0.125</v>
      </c>
      <c r="AQ54" s="7">
        <v>0.125</v>
      </c>
      <c r="AR54" s="7">
        <v>0.125</v>
      </c>
      <c r="AS54" s="7">
        <v>0.125</v>
      </c>
      <c r="AT54" s="7">
        <v>0.125</v>
      </c>
      <c r="AU54" s="7">
        <v>0.125</v>
      </c>
      <c r="AV54" s="7">
        <v>0.125</v>
      </c>
      <c r="AW54" s="7">
        <v>0.125</v>
      </c>
      <c r="AX54" s="7">
        <v>0.125</v>
      </c>
      <c r="AY54" s="7">
        <v>0.125</v>
      </c>
    </row>
    <row r="55" spans="1:51" x14ac:dyDescent="0.25">
      <c r="A55" s="4" t="s">
        <v>56</v>
      </c>
      <c r="B55" s="7">
        <v>0.13800000000000001</v>
      </c>
      <c r="C55" s="7">
        <v>0.13800000000000001</v>
      </c>
      <c r="D55" s="7">
        <v>0.13800000000000001</v>
      </c>
      <c r="E55" s="7">
        <v>0.13800000000000001</v>
      </c>
      <c r="F55" s="7">
        <v>0.13800000000000001</v>
      </c>
      <c r="G55" s="7">
        <v>0.13800000000000001</v>
      </c>
      <c r="H55" s="7">
        <v>0.13700000000000001</v>
      </c>
      <c r="I55" s="7">
        <v>0.13800000000000001</v>
      </c>
      <c r="J55" s="7">
        <v>0.13700000000000001</v>
      </c>
      <c r="K55" s="7">
        <v>0.13800000000000001</v>
      </c>
      <c r="L55" s="7">
        <v>0.13800000000000001</v>
      </c>
      <c r="M55" s="7">
        <v>0.13800000000000001</v>
      </c>
      <c r="N55" s="7">
        <v>0.13700000000000001</v>
      </c>
      <c r="O55" s="7">
        <v>0.13800000000000001</v>
      </c>
      <c r="P55" s="7">
        <v>0.13800000000000001</v>
      </c>
      <c r="Q55" s="7">
        <v>0.13800000000000001</v>
      </c>
      <c r="R55" s="7">
        <v>0.13700000000000001</v>
      </c>
      <c r="S55" s="7">
        <v>0.13800000000000001</v>
      </c>
      <c r="T55" s="7">
        <v>0.13800000000000001</v>
      </c>
      <c r="U55" s="7">
        <v>0.13800000000000001</v>
      </c>
      <c r="V55" s="7">
        <v>0.13700000000000001</v>
      </c>
      <c r="W55" s="7">
        <v>0.13800000000000001</v>
      </c>
      <c r="X55" s="7">
        <v>0.13700000000000001</v>
      </c>
      <c r="Y55" s="7">
        <v>0.13800000000000001</v>
      </c>
      <c r="Z55" s="7">
        <v>0.13700000000000001</v>
      </c>
      <c r="AA55" s="7">
        <v>0.13800000000000001</v>
      </c>
      <c r="AB55" s="7">
        <v>0.13700000000000001</v>
      </c>
      <c r="AC55" s="7">
        <v>0.13800000000000001</v>
      </c>
      <c r="AD55" s="7">
        <v>0.13800000000000001</v>
      </c>
      <c r="AE55" s="7">
        <v>0.13800000000000001</v>
      </c>
      <c r="AF55" s="7">
        <v>0.13700000000000001</v>
      </c>
      <c r="AG55" s="7">
        <v>0.13800000000000001</v>
      </c>
      <c r="AH55" s="7">
        <v>0.13800000000000001</v>
      </c>
      <c r="AI55" s="7">
        <v>0.13800000000000001</v>
      </c>
      <c r="AJ55" s="7">
        <v>0.13800000000000001</v>
      </c>
      <c r="AK55" s="7">
        <v>0.13800000000000001</v>
      </c>
      <c r="AL55" s="7">
        <v>0.13800000000000001</v>
      </c>
      <c r="AM55" s="7">
        <v>0.13800000000000001</v>
      </c>
      <c r="AN55" s="7">
        <v>0.13800000000000001</v>
      </c>
      <c r="AO55" s="7">
        <v>0.13800000000000001</v>
      </c>
      <c r="AP55" s="7">
        <v>0.13800000000000001</v>
      </c>
      <c r="AQ55" s="7">
        <v>0.13800000000000001</v>
      </c>
      <c r="AR55" s="7">
        <v>0.13700000000000001</v>
      </c>
      <c r="AS55" s="7">
        <v>0.13800000000000001</v>
      </c>
      <c r="AT55" s="7">
        <v>0.13800000000000001</v>
      </c>
      <c r="AU55" s="7">
        <v>0.13800000000000001</v>
      </c>
      <c r="AV55" s="7">
        <v>0.13700000000000001</v>
      </c>
      <c r="AW55" s="7">
        <v>0.13800000000000001</v>
      </c>
      <c r="AX55" s="7">
        <v>0.13800000000000001</v>
      </c>
      <c r="AY55" s="7">
        <v>0.13800000000000001</v>
      </c>
    </row>
    <row r="56" spans="1:51" x14ac:dyDescent="0.25">
      <c r="A56" s="4" t="s">
        <v>57</v>
      </c>
      <c r="B56" s="7">
        <v>0.14000000000000001</v>
      </c>
      <c r="C56" s="7">
        <v>0.13800000000000001</v>
      </c>
      <c r="D56" s="7">
        <v>0.14000000000000001</v>
      </c>
      <c r="E56" s="7">
        <v>0.13800000000000001</v>
      </c>
      <c r="F56" s="7">
        <v>0.14000000000000001</v>
      </c>
      <c r="G56" s="7">
        <v>0.13800000000000001</v>
      </c>
      <c r="H56" s="7">
        <v>0.14000000000000001</v>
      </c>
      <c r="I56" s="7">
        <v>0.13800000000000001</v>
      </c>
      <c r="J56" s="7">
        <v>0.13900000000000001</v>
      </c>
      <c r="K56" s="7">
        <v>0.13800000000000001</v>
      </c>
      <c r="L56" s="7">
        <v>0.14000000000000001</v>
      </c>
      <c r="M56" s="7">
        <v>0.13800000000000001</v>
      </c>
      <c r="N56" s="7">
        <v>0.14000000000000001</v>
      </c>
      <c r="O56" s="7">
        <v>0.13800000000000001</v>
      </c>
      <c r="P56" s="7">
        <v>0.14000000000000001</v>
      </c>
      <c r="Q56" s="7">
        <v>0.13800000000000001</v>
      </c>
      <c r="R56" s="7">
        <v>0.14000000000000001</v>
      </c>
      <c r="S56" s="7">
        <v>0.13800000000000001</v>
      </c>
      <c r="T56" s="7">
        <v>0.14000000000000001</v>
      </c>
      <c r="U56" s="7">
        <v>0.13800000000000001</v>
      </c>
      <c r="V56" s="7">
        <v>0.14000000000000001</v>
      </c>
      <c r="W56" s="7">
        <v>0.13800000000000001</v>
      </c>
      <c r="X56" s="7">
        <v>0.14000000000000001</v>
      </c>
      <c r="Y56" s="7">
        <v>0.13800000000000001</v>
      </c>
      <c r="Z56" s="7">
        <v>0.14000000000000001</v>
      </c>
      <c r="AA56" s="7">
        <v>0.13800000000000001</v>
      </c>
      <c r="AB56" s="7">
        <v>0.14000000000000001</v>
      </c>
      <c r="AC56" s="7">
        <v>0.13800000000000001</v>
      </c>
      <c r="AD56" s="7">
        <v>0.14000000000000001</v>
      </c>
      <c r="AE56" s="7">
        <v>0.13800000000000001</v>
      </c>
      <c r="AF56" s="7">
        <v>0.14000000000000001</v>
      </c>
      <c r="AG56" s="7">
        <v>0.13800000000000001</v>
      </c>
      <c r="AH56" s="7">
        <v>0.14000000000000001</v>
      </c>
      <c r="AI56" s="7">
        <v>0.13800000000000001</v>
      </c>
      <c r="AJ56" s="7">
        <v>0.14000000000000001</v>
      </c>
      <c r="AK56" s="7">
        <v>0.13800000000000001</v>
      </c>
      <c r="AL56" s="7">
        <v>0.14000000000000001</v>
      </c>
      <c r="AM56" s="7">
        <v>0.13800000000000001</v>
      </c>
      <c r="AN56" s="7">
        <v>0.14000000000000001</v>
      </c>
      <c r="AO56" s="7">
        <v>0.13800000000000001</v>
      </c>
      <c r="AP56" s="7">
        <v>0.14000000000000001</v>
      </c>
      <c r="AQ56" s="7">
        <v>0.13800000000000001</v>
      </c>
      <c r="AR56" s="7">
        <v>0.13900000000000001</v>
      </c>
      <c r="AS56" s="7">
        <v>0.13800000000000001</v>
      </c>
      <c r="AT56" s="7">
        <v>0.14000000000000001</v>
      </c>
      <c r="AU56" s="7">
        <v>0.13800000000000001</v>
      </c>
      <c r="AV56" s="7">
        <v>0.14000000000000001</v>
      </c>
      <c r="AW56" s="7">
        <v>0.13800000000000001</v>
      </c>
      <c r="AX56" s="7">
        <v>0.14000000000000001</v>
      </c>
      <c r="AY56" s="7">
        <v>0.13800000000000001</v>
      </c>
    </row>
    <row r="57" spans="1:51" x14ac:dyDescent="0.25">
      <c r="A57" s="4" t="s">
        <v>58</v>
      </c>
      <c r="B57" s="7">
        <v>0.89200000000000002</v>
      </c>
      <c r="C57" s="7">
        <v>0.88200000000000001</v>
      </c>
      <c r="D57" s="7">
        <v>0.86599999999999999</v>
      </c>
      <c r="E57" s="7">
        <v>0.85199999999999998</v>
      </c>
      <c r="F57" s="7">
        <v>0.83699999999999997</v>
      </c>
      <c r="G57" s="7">
        <v>0.82599999999999996</v>
      </c>
      <c r="H57" s="7">
        <v>0.81200000000000006</v>
      </c>
      <c r="I57" s="7">
        <v>0.80800000000000005</v>
      </c>
      <c r="J57" s="7">
        <v>0.79800000000000004</v>
      </c>
      <c r="K57" s="7">
        <v>0.79100000000000004</v>
      </c>
      <c r="L57" s="7">
        <v>0.78</v>
      </c>
      <c r="M57" s="7">
        <v>0.77700000000000002</v>
      </c>
      <c r="N57" s="7">
        <v>0.76700000000000002</v>
      </c>
      <c r="O57" s="7">
        <v>0.75700000000000001</v>
      </c>
      <c r="P57" s="7">
        <v>0.745</v>
      </c>
      <c r="Q57" s="7">
        <v>0.73899999999999999</v>
      </c>
      <c r="R57" s="7">
        <v>0.72599999999999998</v>
      </c>
      <c r="S57" s="7">
        <v>0.72</v>
      </c>
      <c r="T57" s="7">
        <v>0.70799999999999996</v>
      </c>
      <c r="U57" s="7">
        <v>0.70299999999999996</v>
      </c>
      <c r="V57" s="7">
        <v>0.69099999999999995</v>
      </c>
      <c r="W57" s="7">
        <v>0.68400000000000005</v>
      </c>
      <c r="X57" s="7">
        <v>0.67300000000000004</v>
      </c>
      <c r="Y57" s="7">
        <v>0.66500000000000004</v>
      </c>
      <c r="Z57" s="7">
        <v>0.65400000000000003</v>
      </c>
      <c r="AA57" s="7">
        <v>0.64700000000000002</v>
      </c>
      <c r="AB57" s="7">
        <v>0.63500000000000001</v>
      </c>
      <c r="AC57" s="7">
        <v>0.628</v>
      </c>
      <c r="AD57" s="7">
        <v>0.61799999999999999</v>
      </c>
      <c r="AE57" s="7">
        <v>0.61</v>
      </c>
      <c r="AF57" s="7">
        <v>0.6</v>
      </c>
      <c r="AG57" s="7">
        <v>0.59499999999999997</v>
      </c>
      <c r="AH57" s="7">
        <v>0.58499999999999996</v>
      </c>
      <c r="AI57" s="7">
        <v>0.57899999999999996</v>
      </c>
      <c r="AJ57" s="7">
        <v>0.56999999999999995</v>
      </c>
      <c r="AK57" s="7">
        <v>0.56299999999999994</v>
      </c>
      <c r="AL57" s="7">
        <v>0.55400000000000005</v>
      </c>
      <c r="AM57" s="7">
        <v>0.54800000000000004</v>
      </c>
      <c r="AN57" s="7">
        <v>0.53800000000000003</v>
      </c>
      <c r="AO57" s="7">
        <v>0.53500000000000003</v>
      </c>
      <c r="AP57" s="7">
        <v>0.52500000000000002</v>
      </c>
      <c r="AQ57" s="7">
        <v>0.52</v>
      </c>
      <c r="AR57" s="7">
        <v>0.51200000000000001</v>
      </c>
      <c r="AS57" s="7">
        <v>0.50700000000000001</v>
      </c>
      <c r="AT57" s="7">
        <v>0.498</v>
      </c>
      <c r="AU57" s="7">
        <v>0.49299999999999999</v>
      </c>
      <c r="AV57" s="7">
        <v>0.48399999999999999</v>
      </c>
      <c r="AW57" s="7">
        <v>0.48</v>
      </c>
      <c r="AX57" s="7">
        <v>0.47199999999999998</v>
      </c>
      <c r="AY57" s="7">
        <v>0.46800000000000003</v>
      </c>
    </row>
    <row r="58" spans="1:51" x14ac:dyDescent="0.25">
      <c r="A58" s="4" t="s">
        <v>59</v>
      </c>
      <c r="B58" s="7">
        <v>0.88900000000000001</v>
      </c>
      <c r="C58" s="7">
        <v>0.88200000000000001</v>
      </c>
      <c r="D58" s="7">
        <v>0.873</v>
      </c>
      <c r="E58" s="7">
        <v>0.86299999999999999</v>
      </c>
      <c r="F58" s="7">
        <v>0.84899999999999998</v>
      </c>
      <c r="G58" s="7">
        <v>0.84299999999999997</v>
      </c>
      <c r="H58" s="7">
        <v>0.83</v>
      </c>
      <c r="I58" s="7">
        <v>0.82399999999999995</v>
      </c>
      <c r="J58" s="7">
        <v>0.80900000000000005</v>
      </c>
      <c r="K58" s="7">
        <v>0.80200000000000005</v>
      </c>
      <c r="L58" s="7">
        <v>0.78700000000000003</v>
      </c>
      <c r="M58" s="7">
        <v>0.78100000000000003</v>
      </c>
      <c r="N58" s="7">
        <v>0.76700000000000002</v>
      </c>
      <c r="O58" s="7">
        <v>0.76</v>
      </c>
      <c r="P58" s="7">
        <v>0.746</v>
      </c>
      <c r="Q58" s="7">
        <v>0.73799999999999999</v>
      </c>
      <c r="R58" s="7">
        <v>0.72599999999999998</v>
      </c>
      <c r="S58" s="7">
        <v>0.71799999999999997</v>
      </c>
      <c r="T58" s="7">
        <v>0.70699999999999996</v>
      </c>
      <c r="U58" s="7">
        <v>0.70199999999999996</v>
      </c>
      <c r="V58" s="7">
        <v>0.69199999999999995</v>
      </c>
      <c r="W58" s="7">
        <v>0.68799999999999994</v>
      </c>
      <c r="X58" s="7">
        <v>0.67900000000000005</v>
      </c>
      <c r="Y58" s="7">
        <v>0.67700000000000005</v>
      </c>
      <c r="Z58" s="7">
        <v>0.66900000000000004</v>
      </c>
      <c r="AA58" s="7">
        <v>0.66400000000000003</v>
      </c>
      <c r="AB58" s="7">
        <v>0.65600000000000003</v>
      </c>
      <c r="AC58" s="7">
        <v>0.65200000000000002</v>
      </c>
      <c r="AD58" s="7">
        <v>0.64300000000000002</v>
      </c>
      <c r="AE58" s="7">
        <v>0.63600000000000001</v>
      </c>
      <c r="AF58" s="7">
        <v>0.628</v>
      </c>
      <c r="AG58" s="7">
        <v>0.622</v>
      </c>
      <c r="AH58" s="7">
        <v>0.61299999999999999</v>
      </c>
      <c r="AI58" s="7">
        <v>0.60899999999999999</v>
      </c>
      <c r="AJ58" s="7">
        <v>0.59799999999999998</v>
      </c>
      <c r="AK58" s="7">
        <v>0.59399999999999997</v>
      </c>
      <c r="AL58" s="7">
        <v>0.58499999999999996</v>
      </c>
      <c r="AM58" s="7">
        <v>0.57899999999999996</v>
      </c>
      <c r="AN58" s="7">
        <v>0.57299999999999995</v>
      </c>
      <c r="AO58" s="7">
        <v>0.56499999999999995</v>
      </c>
      <c r="AP58" s="7">
        <v>0.56000000000000005</v>
      </c>
      <c r="AQ58" s="7">
        <v>0.55300000000000005</v>
      </c>
      <c r="AR58" s="7">
        <v>0.54700000000000004</v>
      </c>
      <c r="AS58" s="7">
        <v>0.54100000000000004</v>
      </c>
      <c r="AT58" s="7">
        <v>0.53500000000000003</v>
      </c>
      <c r="AU58" s="7">
        <v>0.52900000000000003</v>
      </c>
      <c r="AV58" s="7">
        <v>0.52500000000000002</v>
      </c>
      <c r="AW58" s="7">
        <v>0.51900000000000002</v>
      </c>
      <c r="AX58" s="7">
        <v>0.51200000000000001</v>
      </c>
      <c r="AY58" s="7">
        <v>0.50600000000000001</v>
      </c>
    </row>
    <row r="59" spans="1:51" x14ac:dyDescent="0.25">
      <c r="A59" s="4" t="s">
        <v>60</v>
      </c>
      <c r="B59" s="7">
        <v>0.878</v>
      </c>
      <c r="C59" s="7">
        <v>0.872</v>
      </c>
      <c r="D59" s="7">
        <v>0.86</v>
      </c>
      <c r="E59" s="7">
        <v>0.85199999999999998</v>
      </c>
      <c r="F59" s="7">
        <v>0.83799999999999997</v>
      </c>
      <c r="G59" s="7">
        <v>0.82799999999999996</v>
      </c>
      <c r="H59" s="7">
        <v>0.81599999999999995</v>
      </c>
      <c r="I59" s="7">
        <v>0.80100000000000005</v>
      </c>
      <c r="J59" s="7">
        <v>0.78700000000000003</v>
      </c>
      <c r="K59" s="7">
        <v>0.77500000000000002</v>
      </c>
      <c r="L59" s="7">
        <v>0.76</v>
      </c>
      <c r="M59" s="7">
        <v>0.751</v>
      </c>
      <c r="N59" s="7">
        <v>0.73699999999999999</v>
      </c>
      <c r="O59" s="7">
        <v>0.73099999999999998</v>
      </c>
      <c r="P59" s="7">
        <v>0.72099999999999997</v>
      </c>
      <c r="Q59" s="7">
        <v>0.71399999999999997</v>
      </c>
      <c r="R59" s="7">
        <v>0.70699999999999996</v>
      </c>
      <c r="S59" s="7">
        <v>0.69899999999999995</v>
      </c>
      <c r="T59" s="7">
        <v>0.69099999999999995</v>
      </c>
      <c r="U59" s="7">
        <v>0.68600000000000005</v>
      </c>
      <c r="V59" s="7">
        <v>0.67700000000000005</v>
      </c>
      <c r="W59" s="7">
        <v>0.66900000000000004</v>
      </c>
      <c r="X59" s="7">
        <v>0.66200000000000003</v>
      </c>
      <c r="Y59" s="7">
        <v>0.65400000000000003</v>
      </c>
      <c r="Z59" s="7">
        <v>0.64700000000000002</v>
      </c>
      <c r="AA59" s="7">
        <v>0.63700000000000001</v>
      </c>
      <c r="AB59" s="7">
        <v>0.628</v>
      </c>
      <c r="AC59" s="7">
        <v>0.622</v>
      </c>
      <c r="AD59" s="7">
        <v>0.61199999999999999</v>
      </c>
      <c r="AE59" s="7">
        <v>0.60599999999999998</v>
      </c>
      <c r="AF59" s="7">
        <v>0.59599999999999997</v>
      </c>
      <c r="AG59" s="7">
        <v>0.59</v>
      </c>
      <c r="AH59" s="7">
        <v>0.58099999999999996</v>
      </c>
      <c r="AI59" s="7">
        <v>0.57499999999999996</v>
      </c>
      <c r="AJ59" s="7">
        <v>0.56599999999999995</v>
      </c>
      <c r="AK59" s="7">
        <v>0.56000000000000005</v>
      </c>
      <c r="AL59" s="7">
        <v>0.55100000000000005</v>
      </c>
      <c r="AM59" s="7">
        <v>0.54500000000000004</v>
      </c>
      <c r="AN59" s="7">
        <v>0.53600000000000003</v>
      </c>
      <c r="AO59" s="7">
        <v>0.53100000000000003</v>
      </c>
      <c r="AP59" s="7">
        <v>0.52400000000000002</v>
      </c>
      <c r="AQ59" s="7">
        <v>0.51900000000000002</v>
      </c>
      <c r="AR59" s="7">
        <v>0.51</v>
      </c>
      <c r="AS59" s="7">
        <v>0.50700000000000001</v>
      </c>
      <c r="AT59" s="7">
        <v>0.499</v>
      </c>
      <c r="AU59" s="7">
        <v>0.496</v>
      </c>
      <c r="AV59" s="7">
        <v>0.49099999999999999</v>
      </c>
      <c r="AW59" s="7">
        <v>0.48599999999999999</v>
      </c>
      <c r="AX59" s="7">
        <v>0.48099999999999998</v>
      </c>
      <c r="AY59" s="7">
        <v>0.47799999999999998</v>
      </c>
    </row>
    <row r="60" spans="1:51" x14ac:dyDescent="0.25">
      <c r="A60" s="4" t="s">
        <v>61</v>
      </c>
      <c r="B60" s="7">
        <v>0.126</v>
      </c>
      <c r="C60" s="7">
        <v>0.126</v>
      </c>
      <c r="D60" s="7">
        <v>0.126</v>
      </c>
      <c r="E60" s="7">
        <v>0.126</v>
      </c>
      <c r="F60" s="7">
        <v>0.126</v>
      </c>
      <c r="G60" s="7">
        <v>0.126</v>
      </c>
      <c r="H60" s="7">
        <v>0.125</v>
      </c>
      <c r="I60" s="7">
        <v>0.125</v>
      </c>
      <c r="J60" s="7">
        <v>0.125</v>
      </c>
      <c r="K60" s="7">
        <v>0.126</v>
      </c>
      <c r="L60" s="7">
        <v>0.125</v>
      </c>
      <c r="M60" s="7">
        <v>0.125</v>
      </c>
      <c r="N60" s="7">
        <v>0.125</v>
      </c>
      <c r="O60" s="7">
        <v>0.126</v>
      </c>
      <c r="P60" s="7">
        <v>0.125</v>
      </c>
      <c r="Q60" s="7">
        <v>0.125</v>
      </c>
      <c r="R60" s="7">
        <v>0.125</v>
      </c>
      <c r="S60" s="7">
        <v>0.125</v>
      </c>
      <c r="T60" s="7">
        <v>0.125</v>
      </c>
      <c r="U60" s="7">
        <v>0.125</v>
      </c>
      <c r="V60" s="7">
        <v>0.125</v>
      </c>
      <c r="W60" s="7">
        <v>0.126</v>
      </c>
      <c r="X60" s="7">
        <v>0.125</v>
      </c>
      <c r="Y60" s="7">
        <v>0.125</v>
      </c>
      <c r="Z60" s="7">
        <v>0.125</v>
      </c>
      <c r="AA60" s="7">
        <v>0.126</v>
      </c>
      <c r="AB60" s="7">
        <v>0.125</v>
      </c>
      <c r="AC60" s="7">
        <v>0.125</v>
      </c>
      <c r="AD60" s="7">
        <v>0.125</v>
      </c>
      <c r="AE60" s="7">
        <v>0.125</v>
      </c>
      <c r="AF60" s="7">
        <v>0.125</v>
      </c>
      <c r="AG60" s="7">
        <v>0.126</v>
      </c>
      <c r="AH60" s="7">
        <v>0.125</v>
      </c>
      <c r="AI60" s="7">
        <v>0.126</v>
      </c>
      <c r="AJ60" s="7">
        <v>0.126</v>
      </c>
      <c r="AK60" s="7">
        <v>0.126</v>
      </c>
      <c r="AL60" s="7">
        <v>0.126</v>
      </c>
      <c r="AM60" s="7">
        <v>0.126</v>
      </c>
      <c r="AN60" s="7">
        <v>0.126</v>
      </c>
      <c r="AO60" s="7">
        <v>0.126</v>
      </c>
      <c r="AP60" s="7">
        <v>0.125</v>
      </c>
      <c r="AQ60" s="7">
        <v>0.126</v>
      </c>
      <c r="AR60" s="7">
        <v>0.126</v>
      </c>
      <c r="AS60" s="7">
        <v>0.126</v>
      </c>
      <c r="AT60" s="7">
        <v>0.125</v>
      </c>
      <c r="AU60" s="7">
        <v>0.125</v>
      </c>
      <c r="AV60" s="7">
        <v>0.125</v>
      </c>
      <c r="AW60" s="7">
        <v>0.126</v>
      </c>
      <c r="AX60" s="7">
        <v>0.125</v>
      </c>
      <c r="AY60" s="7">
        <v>0.126</v>
      </c>
    </row>
    <row r="61" spans="1:51" x14ac:dyDescent="0.25">
      <c r="A61" s="4" t="s">
        <v>62</v>
      </c>
      <c r="B61" s="7">
        <v>0.121</v>
      </c>
      <c r="C61" s="7">
        <v>0.121</v>
      </c>
      <c r="D61" s="7">
        <v>0.121</v>
      </c>
      <c r="E61" s="7">
        <v>0.121</v>
      </c>
      <c r="F61" s="7">
        <v>0.121</v>
      </c>
      <c r="G61" s="7">
        <v>0.122</v>
      </c>
      <c r="H61" s="7">
        <v>0.121</v>
      </c>
      <c r="I61" s="7">
        <v>0.121</v>
      </c>
      <c r="J61" s="7">
        <v>0.121</v>
      </c>
      <c r="K61" s="7">
        <v>0.122</v>
      </c>
      <c r="L61" s="7">
        <v>0.121</v>
      </c>
      <c r="M61" s="7">
        <v>0.121</v>
      </c>
      <c r="N61" s="7">
        <v>0.121</v>
      </c>
      <c r="O61" s="7">
        <v>0.121</v>
      </c>
      <c r="P61" s="7">
        <v>0.121</v>
      </c>
      <c r="Q61" s="7">
        <v>0.121</v>
      </c>
      <c r="R61" s="7">
        <v>0.121</v>
      </c>
      <c r="S61" s="7">
        <v>0.121</v>
      </c>
      <c r="T61" s="7">
        <v>0.121</v>
      </c>
      <c r="U61" s="7">
        <v>0.121</v>
      </c>
      <c r="V61" s="7">
        <v>0.121</v>
      </c>
      <c r="W61" s="7">
        <v>0.121</v>
      </c>
      <c r="X61" s="7">
        <v>0.121</v>
      </c>
      <c r="Y61" s="7">
        <v>0.121</v>
      </c>
      <c r="Z61" s="7">
        <v>0.121</v>
      </c>
      <c r="AA61" s="7">
        <v>0.121</v>
      </c>
      <c r="AB61" s="7">
        <v>0.121</v>
      </c>
      <c r="AC61" s="7">
        <v>0.121</v>
      </c>
      <c r="AD61" s="7">
        <v>0.121</v>
      </c>
      <c r="AE61" s="7">
        <v>0.121</v>
      </c>
      <c r="AF61" s="7">
        <v>0.121</v>
      </c>
      <c r="AG61" s="7">
        <v>0.121</v>
      </c>
      <c r="AH61" s="7">
        <v>0.121</v>
      </c>
      <c r="AI61" s="7">
        <v>0.121</v>
      </c>
      <c r="AJ61" s="7">
        <v>0.121</v>
      </c>
      <c r="AK61" s="7">
        <v>0.121</v>
      </c>
      <c r="AL61" s="7">
        <v>0.121</v>
      </c>
      <c r="AM61" s="7">
        <v>0.121</v>
      </c>
      <c r="AN61" s="7">
        <v>0.122</v>
      </c>
      <c r="AO61" s="7">
        <v>0.121</v>
      </c>
      <c r="AP61" s="7">
        <v>0.121</v>
      </c>
      <c r="AQ61" s="7">
        <v>0.121</v>
      </c>
      <c r="AR61" s="7">
        <v>0.121</v>
      </c>
      <c r="AS61" s="7">
        <v>0.121</v>
      </c>
      <c r="AT61" s="7">
        <v>0.121</v>
      </c>
      <c r="AU61" s="7">
        <v>0.121</v>
      </c>
      <c r="AV61" s="7">
        <v>0.121</v>
      </c>
      <c r="AW61" s="7">
        <v>0.121</v>
      </c>
      <c r="AX61" s="7">
        <v>0.121</v>
      </c>
      <c r="AY61" s="7">
        <v>0.121</v>
      </c>
    </row>
    <row r="62" spans="1:51" x14ac:dyDescent="0.25">
      <c r="A62" s="4" t="s">
        <v>63</v>
      </c>
      <c r="B62" s="7">
        <v>0.129</v>
      </c>
      <c r="C62" s="7">
        <v>0.129</v>
      </c>
      <c r="D62" s="7">
        <v>0.129</v>
      </c>
      <c r="E62" s="7">
        <v>0.129</v>
      </c>
      <c r="F62" s="7">
        <v>0.129</v>
      </c>
      <c r="G62" s="7">
        <v>0.129</v>
      </c>
      <c r="H62" s="7">
        <v>0.128</v>
      </c>
      <c r="I62" s="7">
        <v>0.128</v>
      </c>
      <c r="J62" s="7">
        <v>0.128</v>
      </c>
      <c r="K62" s="7">
        <v>0.129</v>
      </c>
      <c r="L62" s="7">
        <v>0.128</v>
      </c>
      <c r="M62" s="7">
        <v>0.128</v>
      </c>
      <c r="N62" s="7">
        <v>0.128</v>
      </c>
      <c r="O62" s="7">
        <v>0.128</v>
      </c>
      <c r="P62" s="7">
        <v>0.128</v>
      </c>
      <c r="Q62" s="7">
        <v>0.129</v>
      </c>
      <c r="R62" s="7">
        <v>0.128</v>
      </c>
      <c r="S62" s="7">
        <v>0.128</v>
      </c>
      <c r="T62" s="7">
        <v>0.129</v>
      </c>
      <c r="U62" s="7">
        <v>0.129</v>
      </c>
      <c r="V62" s="7">
        <v>0.128</v>
      </c>
      <c r="W62" s="7">
        <v>0.128</v>
      </c>
      <c r="X62" s="7">
        <v>0.129</v>
      </c>
      <c r="Y62" s="7">
        <v>0.128</v>
      </c>
      <c r="Z62" s="7">
        <v>0.128</v>
      </c>
      <c r="AA62" s="7">
        <v>0.129</v>
      </c>
      <c r="AB62" s="7">
        <v>0.128</v>
      </c>
      <c r="AC62" s="7">
        <v>0.128</v>
      </c>
      <c r="AD62" s="7">
        <v>0.128</v>
      </c>
      <c r="AE62" s="7">
        <v>0.128</v>
      </c>
      <c r="AF62" s="7">
        <v>0.128</v>
      </c>
      <c r="AG62" s="7">
        <v>0.128</v>
      </c>
      <c r="AH62" s="7">
        <v>0.128</v>
      </c>
      <c r="AI62" s="7">
        <v>0.128</v>
      </c>
      <c r="AJ62" s="7">
        <v>0.128</v>
      </c>
      <c r="AK62" s="7">
        <v>0.128</v>
      </c>
      <c r="AL62" s="7">
        <v>0.129</v>
      </c>
      <c r="AM62" s="7">
        <v>0.129</v>
      </c>
      <c r="AN62" s="7">
        <v>0.129</v>
      </c>
      <c r="AO62" s="7">
        <v>0.129</v>
      </c>
      <c r="AP62" s="7">
        <v>0.129</v>
      </c>
      <c r="AQ62" s="7">
        <v>0.129</v>
      </c>
      <c r="AR62" s="7">
        <v>0.128</v>
      </c>
      <c r="AS62" s="7">
        <v>0.129</v>
      </c>
      <c r="AT62" s="7">
        <v>0.128</v>
      </c>
      <c r="AU62" s="7">
        <v>0.128</v>
      </c>
      <c r="AV62" s="7">
        <v>0.128</v>
      </c>
      <c r="AW62" s="7">
        <v>0.128</v>
      </c>
      <c r="AX62" s="7">
        <v>0.129</v>
      </c>
      <c r="AY62" s="7">
        <v>0.129</v>
      </c>
    </row>
    <row r="63" spans="1:51" x14ac:dyDescent="0.25">
      <c r="A63" s="4" t="s">
        <v>64</v>
      </c>
      <c r="B63" s="7">
        <v>0.13900000000000001</v>
      </c>
      <c r="C63" s="7">
        <v>0.14000000000000001</v>
      </c>
      <c r="D63" s="7">
        <v>0.13900000000000001</v>
      </c>
      <c r="E63" s="7">
        <v>0.14000000000000001</v>
      </c>
      <c r="F63" s="7">
        <v>0.13900000000000001</v>
      </c>
      <c r="G63" s="7">
        <v>0.14000000000000001</v>
      </c>
      <c r="H63" s="7">
        <v>0.13900000000000001</v>
      </c>
      <c r="I63" s="7">
        <v>0.13900000000000001</v>
      </c>
      <c r="J63" s="7">
        <v>0.13900000000000001</v>
      </c>
      <c r="K63" s="7">
        <v>0.14000000000000001</v>
      </c>
      <c r="L63" s="7">
        <v>0.13900000000000001</v>
      </c>
      <c r="M63" s="7">
        <v>0.13900000000000001</v>
      </c>
      <c r="N63" s="7">
        <v>0.13900000000000001</v>
      </c>
      <c r="O63" s="7">
        <v>0.14000000000000001</v>
      </c>
      <c r="P63" s="7">
        <v>0.13900000000000001</v>
      </c>
      <c r="Q63" s="7">
        <v>0.14000000000000001</v>
      </c>
      <c r="R63" s="7">
        <v>0.13900000000000001</v>
      </c>
      <c r="S63" s="7">
        <v>0.14000000000000001</v>
      </c>
      <c r="T63" s="7">
        <v>0.13900000000000001</v>
      </c>
      <c r="U63" s="7">
        <v>0.14000000000000001</v>
      </c>
      <c r="V63" s="7">
        <v>0.13900000000000001</v>
      </c>
      <c r="W63" s="7">
        <v>0.14000000000000001</v>
      </c>
      <c r="X63" s="7">
        <v>0.13900000000000001</v>
      </c>
      <c r="Y63" s="7">
        <v>0.14000000000000001</v>
      </c>
      <c r="Z63" s="7">
        <v>0.13900000000000001</v>
      </c>
      <c r="AA63" s="7">
        <v>0.14000000000000001</v>
      </c>
      <c r="AB63" s="7">
        <v>0.13900000000000001</v>
      </c>
      <c r="AC63" s="7">
        <v>0.14000000000000001</v>
      </c>
      <c r="AD63" s="7">
        <v>0.13900000000000001</v>
      </c>
      <c r="AE63" s="7">
        <v>0.13900000000000001</v>
      </c>
      <c r="AF63" s="7">
        <v>0.13900000000000001</v>
      </c>
      <c r="AG63" s="7">
        <v>0.14000000000000001</v>
      </c>
      <c r="AH63" s="7">
        <v>0.13900000000000001</v>
      </c>
      <c r="AI63" s="7">
        <v>0.14000000000000001</v>
      </c>
      <c r="AJ63" s="7">
        <v>0.13900000000000001</v>
      </c>
      <c r="AK63" s="7">
        <v>0.14000000000000001</v>
      </c>
      <c r="AL63" s="7">
        <v>0.14000000000000001</v>
      </c>
      <c r="AM63" s="7">
        <v>0.14000000000000001</v>
      </c>
      <c r="AN63" s="7">
        <v>0.14000000000000001</v>
      </c>
      <c r="AO63" s="7">
        <v>0.13900000000000001</v>
      </c>
      <c r="AP63" s="7">
        <v>0.13900000000000001</v>
      </c>
      <c r="AQ63" s="7">
        <v>0.14000000000000001</v>
      </c>
      <c r="AR63" s="7">
        <v>0.13900000000000001</v>
      </c>
      <c r="AS63" s="7">
        <v>0.14000000000000001</v>
      </c>
      <c r="AT63" s="7">
        <v>0.13900000000000001</v>
      </c>
      <c r="AU63" s="7">
        <v>0.14000000000000001</v>
      </c>
      <c r="AV63" s="7">
        <v>0.14000000000000001</v>
      </c>
      <c r="AW63" s="7">
        <v>0.13900000000000001</v>
      </c>
      <c r="AX63" s="7">
        <v>0.13900000000000001</v>
      </c>
      <c r="AY63" s="7">
        <v>0.14000000000000001</v>
      </c>
    </row>
    <row r="64" spans="1:51" x14ac:dyDescent="0.25">
      <c r="A64" s="4" t="s">
        <v>65</v>
      </c>
      <c r="B64" s="7">
        <v>0.13800000000000001</v>
      </c>
      <c r="C64" s="7">
        <v>0.13700000000000001</v>
      </c>
      <c r="D64" s="7">
        <v>0.13900000000000001</v>
      </c>
      <c r="E64" s="7">
        <v>0.13700000000000001</v>
      </c>
      <c r="F64" s="7">
        <v>0.13800000000000001</v>
      </c>
      <c r="G64" s="7">
        <v>0.13700000000000001</v>
      </c>
      <c r="H64" s="7">
        <v>0.13800000000000001</v>
      </c>
      <c r="I64" s="7">
        <v>0.13700000000000001</v>
      </c>
      <c r="J64" s="7">
        <v>0.13800000000000001</v>
      </c>
      <c r="K64" s="7">
        <v>0.13700000000000001</v>
      </c>
      <c r="L64" s="7">
        <v>0.13900000000000001</v>
      </c>
      <c r="M64" s="7">
        <v>0.13700000000000001</v>
      </c>
      <c r="N64" s="7">
        <v>0.13900000000000001</v>
      </c>
      <c r="O64" s="7">
        <v>0.13700000000000001</v>
      </c>
      <c r="P64" s="7">
        <v>0.13800000000000001</v>
      </c>
      <c r="Q64" s="7">
        <v>0.13700000000000001</v>
      </c>
      <c r="R64" s="7">
        <v>0.13900000000000001</v>
      </c>
      <c r="S64" s="7">
        <v>0.13700000000000001</v>
      </c>
      <c r="T64" s="7">
        <v>0.13800000000000001</v>
      </c>
      <c r="U64" s="7">
        <v>0.13700000000000001</v>
      </c>
      <c r="V64" s="7">
        <v>0.13800000000000001</v>
      </c>
      <c r="W64" s="7">
        <v>0.13700000000000001</v>
      </c>
      <c r="X64" s="7">
        <v>0.13900000000000001</v>
      </c>
      <c r="Y64" s="7">
        <v>0.13700000000000001</v>
      </c>
      <c r="Z64" s="7">
        <v>0.13800000000000001</v>
      </c>
      <c r="AA64" s="7">
        <v>0.13700000000000001</v>
      </c>
      <c r="AB64" s="7">
        <v>0.13800000000000001</v>
      </c>
      <c r="AC64" s="7">
        <v>0.13700000000000001</v>
      </c>
      <c r="AD64" s="7">
        <v>0.13900000000000001</v>
      </c>
      <c r="AE64" s="7">
        <v>0.13700000000000001</v>
      </c>
      <c r="AF64" s="7">
        <v>0.13800000000000001</v>
      </c>
      <c r="AG64" s="7">
        <v>0.13700000000000001</v>
      </c>
      <c r="AH64" s="7">
        <v>0.13900000000000001</v>
      </c>
      <c r="AI64" s="7">
        <v>0.13700000000000001</v>
      </c>
      <c r="AJ64" s="7">
        <v>0.13800000000000001</v>
      </c>
      <c r="AK64" s="7">
        <v>0.13700000000000001</v>
      </c>
      <c r="AL64" s="7">
        <v>0.13900000000000001</v>
      </c>
      <c r="AM64" s="7">
        <v>0.13700000000000001</v>
      </c>
      <c r="AN64" s="7">
        <v>0.13900000000000001</v>
      </c>
      <c r="AO64" s="7">
        <v>0.13700000000000001</v>
      </c>
      <c r="AP64" s="7">
        <v>0.13900000000000001</v>
      </c>
      <c r="AQ64" s="7">
        <v>0.13700000000000001</v>
      </c>
      <c r="AR64" s="7">
        <v>0.13900000000000001</v>
      </c>
      <c r="AS64" s="7">
        <v>0.13700000000000001</v>
      </c>
      <c r="AT64" s="7">
        <v>0.13900000000000001</v>
      </c>
      <c r="AU64" s="7">
        <v>0.13700000000000001</v>
      </c>
      <c r="AV64" s="7">
        <v>0.13900000000000001</v>
      </c>
      <c r="AW64" s="7">
        <v>0.13700000000000001</v>
      </c>
      <c r="AX64" s="7">
        <v>0.13900000000000001</v>
      </c>
      <c r="AY64" s="7">
        <v>0.13700000000000001</v>
      </c>
    </row>
    <row r="65" spans="1:51" x14ac:dyDescent="0.25">
      <c r="A65" s="4" t="s">
        <v>66</v>
      </c>
      <c r="B65" s="7">
        <v>0.86299999999999999</v>
      </c>
      <c r="C65" s="7">
        <v>0.85899999999999999</v>
      </c>
      <c r="D65" s="7">
        <v>0.83799999999999997</v>
      </c>
      <c r="E65" s="7">
        <v>0.83</v>
      </c>
      <c r="F65" s="7">
        <v>0.81200000000000006</v>
      </c>
      <c r="G65" s="7">
        <v>0.80700000000000005</v>
      </c>
      <c r="H65" s="7">
        <v>0.79200000000000004</v>
      </c>
      <c r="I65" s="7">
        <v>0.79500000000000004</v>
      </c>
      <c r="J65" s="7">
        <v>0.78600000000000003</v>
      </c>
      <c r="K65" s="7">
        <v>0.78900000000000003</v>
      </c>
      <c r="L65" s="7">
        <v>0.77500000000000002</v>
      </c>
      <c r="M65" s="7">
        <v>0.77700000000000002</v>
      </c>
      <c r="N65" s="7">
        <v>0.76500000000000001</v>
      </c>
      <c r="O65" s="7">
        <v>0.76200000000000001</v>
      </c>
      <c r="P65" s="7">
        <v>0.747</v>
      </c>
      <c r="Q65" s="7">
        <v>0.746</v>
      </c>
      <c r="R65" s="7">
        <v>0.73099999999999998</v>
      </c>
      <c r="S65" s="7">
        <v>0.73</v>
      </c>
      <c r="T65" s="7">
        <v>0.71399999999999997</v>
      </c>
      <c r="U65" s="7">
        <v>0.71199999999999997</v>
      </c>
      <c r="V65" s="7">
        <v>0.69799999999999995</v>
      </c>
      <c r="W65" s="7">
        <v>0.69599999999999995</v>
      </c>
      <c r="X65" s="7">
        <v>0.68200000000000005</v>
      </c>
      <c r="Y65" s="7">
        <v>0.67900000000000005</v>
      </c>
      <c r="Z65" s="7">
        <v>0.66600000000000004</v>
      </c>
      <c r="AA65" s="7">
        <v>0.66300000000000003</v>
      </c>
      <c r="AB65" s="7">
        <v>0.65100000000000002</v>
      </c>
      <c r="AC65" s="7">
        <v>0.64600000000000002</v>
      </c>
      <c r="AD65" s="7">
        <v>0.63500000000000001</v>
      </c>
      <c r="AE65" s="7">
        <v>0.63200000000000001</v>
      </c>
      <c r="AF65" s="7">
        <v>0.621</v>
      </c>
      <c r="AG65" s="7">
        <v>0.61899999999999999</v>
      </c>
      <c r="AH65" s="7">
        <v>0.60899999999999999</v>
      </c>
      <c r="AI65" s="7">
        <v>0.60499999999999998</v>
      </c>
      <c r="AJ65" s="7">
        <v>0.59699999999999998</v>
      </c>
      <c r="AK65" s="7">
        <v>0.59399999999999997</v>
      </c>
      <c r="AL65" s="7">
        <v>0.58499999999999996</v>
      </c>
      <c r="AM65" s="7">
        <v>0.58299999999999996</v>
      </c>
      <c r="AN65" s="7">
        <v>0.57299999999999995</v>
      </c>
      <c r="AO65" s="7">
        <v>0.57199999999999995</v>
      </c>
      <c r="AP65" s="7">
        <v>0.56200000000000006</v>
      </c>
      <c r="AQ65" s="7">
        <v>0.56100000000000005</v>
      </c>
      <c r="AR65" s="7">
        <v>0.55300000000000005</v>
      </c>
      <c r="AS65" s="7">
        <v>0.55200000000000005</v>
      </c>
      <c r="AT65" s="7">
        <v>0.54300000000000004</v>
      </c>
      <c r="AU65" s="7">
        <v>0.54</v>
      </c>
      <c r="AV65" s="7">
        <v>0.53</v>
      </c>
      <c r="AW65" s="7">
        <v>0.52900000000000003</v>
      </c>
      <c r="AX65" s="7">
        <v>0.52200000000000002</v>
      </c>
      <c r="AY65" s="7">
        <v>0.52</v>
      </c>
    </row>
    <row r="66" spans="1:51" x14ac:dyDescent="0.25">
      <c r="A66" s="4" t="s">
        <v>67</v>
      </c>
      <c r="B66" s="7">
        <v>0.89600000000000002</v>
      </c>
      <c r="C66" s="7">
        <v>0.89200000000000002</v>
      </c>
      <c r="D66" s="7">
        <v>0.878</v>
      </c>
      <c r="E66" s="7">
        <v>0.87</v>
      </c>
      <c r="F66" s="7">
        <v>0.84899999999999998</v>
      </c>
      <c r="G66" s="7">
        <v>0.84299999999999997</v>
      </c>
      <c r="H66" s="7">
        <v>0.82599999999999996</v>
      </c>
      <c r="I66" s="7">
        <v>0.81799999999999995</v>
      </c>
      <c r="J66" s="7">
        <v>0.80300000000000005</v>
      </c>
      <c r="K66" s="7">
        <v>0.79800000000000004</v>
      </c>
      <c r="L66" s="7">
        <v>0.78100000000000003</v>
      </c>
      <c r="M66" s="7">
        <v>0.77600000000000002</v>
      </c>
      <c r="N66" s="7">
        <v>0.76300000000000001</v>
      </c>
      <c r="O66" s="7">
        <v>0.75800000000000001</v>
      </c>
      <c r="P66" s="7">
        <v>0.746</v>
      </c>
      <c r="Q66" s="7">
        <v>0.74199999999999999</v>
      </c>
      <c r="R66" s="7">
        <v>0.73299999999999998</v>
      </c>
      <c r="S66" s="7">
        <v>0.72799999999999998</v>
      </c>
      <c r="T66" s="7">
        <v>0.71899999999999997</v>
      </c>
      <c r="U66" s="7">
        <v>0.71599999999999997</v>
      </c>
      <c r="V66" s="7">
        <v>0.70699999999999996</v>
      </c>
      <c r="W66" s="7">
        <v>0.70499999999999996</v>
      </c>
      <c r="X66" s="7">
        <v>0.69799999999999995</v>
      </c>
      <c r="Y66" s="7">
        <v>0.69799999999999995</v>
      </c>
      <c r="Z66" s="7">
        <v>0.69199999999999995</v>
      </c>
      <c r="AA66" s="7">
        <v>0.69199999999999995</v>
      </c>
      <c r="AB66" s="7">
        <v>0.68600000000000005</v>
      </c>
      <c r="AC66" s="7">
        <v>0.68300000000000005</v>
      </c>
      <c r="AD66" s="7">
        <v>0.67500000000000004</v>
      </c>
      <c r="AE66" s="7">
        <v>0.67200000000000004</v>
      </c>
      <c r="AF66" s="7">
        <v>0.66600000000000004</v>
      </c>
      <c r="AG66" s="7">
        <v>0.66100000000000003</v>
      </c>
      <c r="AH66" s="7">
        <v>0.65300000000000002</v>
      </c>
      <c r="AI66" s="7">
        <v>0.65100000000000002</v>
      </c>
      <c r="AJ66" s="7">
        <v>0.64</v>
      </c>
      <c r="AK66" s="7">
        <v>0.63800000000000001</v>
      </c>
      <c r="AL66" s="7">
        <v>0.629</v>
      </c>
      <c r="AM66" s="7">
        <v>0.625</v>
      </c>
      <c r="AN66" s="7">
        <v>0.62</v>
      </c>
      <c r="AO66" s="7">
        <v>0.61399999999999999</v>
      </c>
      <c r="AP66" s="7">
        <v>0.61</v>
      </c>
      <c r="AQ66" s="7">
        <v>0.60499999999999998</v>
      </c>
      <c r="AR66" s="7">
        <v>0.59899999999999998</v>
      </c>
      <c r="AS66" s="7">
        <v>0.59499999999999997</v>
      </c>
      <c r="AT66" s="7">
        <v>0.59</v>
      </c>
      <c r="AU66" s="7">
        <v>0.58699999999999997</v>
      </c>
      <c r="AV66" s="7">
        <v>0.58299999999999996</v>
      </c>
      <c r="AW66" s="7">
        <v>0.57999999999999996</v>
      </c>
      <c r="AX66" s="7">
        <v>0.57299999999999995</v>
      </c>
      <c r="AY66" s="7">
        <v>0.56799999999999995</v>
      </c>
    </row>
    <row r="67" spans="1:51" x14ac:dyDescent="0.25">
      <c r="A67" s="4" t="s">
        <v>68</v>
      </c>
      <c r="B67" s="7">
        <v>0.88800000000000001</v>
      </c>
      <c r="C67" s="7">
        <v>0.874</v>
      </c>
      <c r="D67" s="7">
        <v>0.86499999999999999</v>
      </c>
      <c r="E67" s="7">
        <v>0.85</v>
      </c>
      <c r="F67" s="7">
        <v>0.83799999999999997</v>
      </c>
      <c r="G67" s="7">
        <v>0.82499999999999996</v>
      </c>
      <c r="H67" s="7">
        <v>0.82</v>
      </c>
      <c r="I67" s="7">
        <v>0.80500000000000005</v>
      </c>
      <c r="J67" s="7">
        <v>0.80600000000000005</v>
      </c>
      <c r="K67" s="7">
        <v>0.79600000000000004</v>
      </c>
      <c r="L67" s="7">
        <v>0.79200000000000004</v>
      </c>
      <c r="M67" s="7">
        <v>0.78300000000000003</v>
      </c>
      <c r="N67" s="7">
        <v>0.77700000000000002</v>
      </c>
      <c r="O67" s="7">
        <v>0.76900000000000002</v>
      </c>
      <c r="P67" s="7">
        <v>0.76200000000000001</v>
      </c>
      <c r="Q67" s="7">
        <v>0.752</v>
      </c>
      <c r="R67" s="7">
        <v>0.747</v>
      </c>
      <c r="S67" s="7">
        <v>0.73499999999999999</v>
      </c>
      <c r="T67" s="7">
        <v>0.72799999999999998</v>
      </c>
      <c r="U67" s="7">
        <v>0.71699999999999997</v>
      </c>
      <c r="V67" s="7">
        <v>0.71</v>
      </c>
      <c r="W67" s="7">
        <v>0.7</v>
      </c>
      <c r="X67" s="7">
        <v>0.69499999999999995</v>
      </c>
      <c r="Y67" s="7">
        <v>0.68500000000000005</v>
      </c>
      <c r="Z67" s="7">
        <v>0.68100000000000005</v>
      </c>
      <c r="AA67" s="7">
        <v>0.66900000000000004</v>
      </c>
      <c r="AB67" s="7">
        <v>0.66400000000000003</v>
      </c>
      <c r="AC67" s="7">
        <v>0.65300000000000002</v>
      </c>
      <c r="AD67" s="7">
        <v>0.64800000000000002</v>
      </c>
      <c r="AE67" s="7">
        <v>0.64</v>
      </c>
      <c r="AF67" s="7">
        <v>0.63400000000000001</v>
      </c>
      <c r="AG67" s="7">
        <v>0.626</v>
      </c>
      <c r="AH67" s="7">
        <v>0.622</v>
      </c>
      <c r="AI67" s="7">
        <v>0.61399999999999999</v>
      </c>
      <c r="AJ67" s="7">
        <v>0.61</v>
      </c>
      <c r="AK67" s="7">
        <v>0.60199999999999998</v>
      </c>
      <c r="AL67" s="7">
        <v>0.59799999999999998</v>
      </c>
      <c r="AM67" s="7">
        <v>0.59099999999999997</v>
      </c>
      <c r="AN67" s="7">
        <v>0.58599999999999997</v>
      </c>
      <c r="AO67" s="7">
        <v>0.57999999999999996</v>
      </c>
      <c r="AP67" s="7">
        <v>0.57599999999999996</v>
      </c>
      <c r="AQ67" s="7">
        <v>0.57199999999999995</v>
      </c>
      <c r="AR67" s="7">
        <v>0.56599999999999995</v>
      </c>
      <c r="AS67" s="7">
        <v>0.56200000000000006</v>
      </c>
      <c r="AT67" s="7">
        <v>0.55800000000000005</v>
      </c>
      <c r="AU67" s="7">
        <v>0.55300000000000005</v>
      </c>
      <c r="AV67" s="7">
        <v>0.55200000000000005</v>
      </c>
      <c r="AW67" s="7">
        <v>0.54500000000000004</v>
      </c>
      <c r="AX67" s="7">
        <v>0.54300000000000004</v>
      </c>
      <c r="AY67" s="7">
        <v>0.53800000000000003</v>
      </c>
    </row>
    <row r="68" spans="1:51" x14ac:dyDescent="0.25">
      <c r="A68" s="4" t="s">
        <v>69</v>
      </c>
      <c r="B68" s="7">
        <v>0.11600000000000001</v>
      </c>
      <c r="C68" s="7">
        <v>0.11600000000000001</v>
      </c>
      <c r="D68" s="7">
        <v>0.11600000000000001</v>
      </c>
      <c r="E68" s="7">
        <v>0.11600000000000001</v>
      </c>
      <c r="F68" s="7">
        <v>0.11600000000000001</v>
      </c>
      <c r="G68" s="7">
        <v>0.11600000000000001</v>
      </c>
      <c r="H68" s="7">
        <v>0.115</v>
      </c>
      <c r="I68" s="7">
        <v>0.11600000000000001</v>
      </c>
      <c r="J68" s="7">
        <v>0.11600000000000001</v>
      </c>
      <c r="K68" s="7">
        <v>0.11600000000000001</v>
      </c>
      <c r="L68" s="7">
        <v>0.115</v>
      </c>
      <c r="M68" s="7">
        <v>0.11600000000000001</v>
      </c>
      <c r="N68" s="7">
        <v>0.115</v>
      </c>
      <c r="O68" s="7">
        <v>0.11600000000000001</v>
      </c>
      <c r="P68" s="7">
        <v>0.115</v>
      </c>
      <c r="Q68" s="7">
        <v>0.11600000000000001</v>
      </c>
      <c r="R68" s="7">
        <v>0.115</v>
      </c>
      <c r="S68" s="7">
        <v>0.11600000000000001</v>
      </c>
      <c r="T68" s="7">
        <v>0.115</v>
      </c>
      <c r="U68" s="7">
        <v>0.11600000000000001</v>
      </c>
      <c r="V68" s="7">
        <v>0.115</v>
      </c>
      <c r="W68" s="7">
        <v>0.11600000000000001</v>
      </c>
      <c r="X68" s="7">
        <v>0.115</v>
      </c>
      <c r="Y68" s="7">
        <v>0.11600000000000001</v>
      </c>
      <c r="Z68" s="7">
        <v>0.115</v>
      </c>
      <c r="AA68" s="7">
        <v>0.11600000000000001</v>
      </c>
      <c r="AB68" s="7">
        <v>0.115</v>
      </c>
      <c r="AC68" s="7">
        <v>0.11600000000000001</v>
      </c>
      <c r="AD68" s="7">
        <v>0.115</v>
      </c>
      <c r="AE68" s="7">
        <v>0.11600000000000001</v>
      </c>
      <c r="AF68" s="7">
        <v>0.115</v>
      </c>
      <c r="AG68" s="7">
        <v>0.11600000000000001</v>
      </c>
      <c r="AH68" s="7">
        <v>0.115</v>
      </c>
      <c r="AI68" s="7">
        <v>0.11600000000000001</v>
      </c>
      <c r="AJ68" s="7">
        <v>0.11600000000000001</v>
      </c>
      <c r="AK68" s="7">
        <v>0.11600000000000001</v>
      </c>
      <c r="AL68" s="7">
        <v>0.11600000000000001</v>
      </c>
      <c r="AM68" s="7">
        <v>0.11600000000000001</v>
      </c>
      <c r="AN68" s="7">
        <v>0.11600000000000001</v>
      </c>
      <c r="AO68" s="7">
        <v>0.11600000000000001</v>
      </c>
      <c r="AP68" s="7">
        <v>0.11600000000000001</v>
      </c>
      <c r="AQ68" s="7">
        <v>0.11600000000000001</v>
      </c>
      <c r="AR68" s="7">
        <v>0.11600000000000001</v>
      </c>
      <c r="AS68" s="7">
        <v>0.11600000000000001</v>
      </c>
      <c r="AT68" s="7">
        <v>0.115</v>
      </c>
      <c r="AU68" s="7">
        <v>0.11600000000000001</v>
      </c>
      <c r="AV68" s="7">
        <v>0.115</v>
      </c>
      <c r="AW68" s="7">
        <v>0.11600000000000001</v>
      </c>
      <c r="AX68" s="7">
        <v>0.115</v>
      </c>
      <c r="AY68" s="7">
        <v>0.11600000000000001</v>
      </c>
    </row>
    <row r="69" spans="1:51" x14ac:dyDescent="0.25">
      <c r="A69" s="4" t="s">
        <v>70</v>
      </c>
      <c r="B69" s="7">
        <v>0.122</v>
      </c>
      <c r="C69" s="7">
        <v>0.121</v>
      </c>
      <c r="D69" s="7">
        <v>0.121</v>
      </c>
      <c r="E69" s="7">
        <v>0.122</v>
      </c>
      <c r="F69" s="7">
        <v>0.122</v>
      </c>
      <c r="G69" s="7">
        <v>0.122</v>
      </c>
      <c r="H69" s="7">
        <v>0.122</v>
      </c>
      <c r="I69" s="7">
        <v>0.121</v>
      </c>
      <c r="J69" s="7">
        <v>0.121</v>
      </c>
      <c r="K69" s="7">
        <v>0.122</v>
      </c>
      <c r="L69" s="7">
        <v>0.121</v>
      </c>
      <c r="M69" s="7">
        <v>0.121</v>
      </c>
      <c r="N69" s="7">
        <v>0.121</v>
      </c>
      <c r="O69" s="7">
        <v>0.121</v>
      </c>
      <c r="P69" s="7">
        <v>0.121</v>
      </c>
      <c r="Q69" s="7">
        <v>0.121</v>
      </c>
      <c r="R69" s="7">
        <v>0.121</v>
      </c>
      <c r="S69" s="7">
        <v>0.121</v>
      </c>
      <c r="T69" s="7">
        <v>0.122</v>
      </c>
      <c r="U69" s="7">
        <v>0.121</v>
      </c>
      <c r="V69" s="7">
        <v>0.121</v>
      </c>
      <c r="W69" s="7">
        <v>0.12</v>
      </c>
      <c r="X69" s="7">
        <v>0.121</v>
      </c>
      <c r="Y69" s="7">
        <v>0.121</v>
      </c>
      <c r="Z69" s="7">
        <v>0.121</v>
      </c>
      <c r="AA69" s="7">
        <v>0.121</v>
      </c>
      <c r="AB69" s="7">
        <v>0.121</v>
      </c>
      <c r="AC69" s="7">
        <v>0.121</v>
      </c>
      <c r="AD69" s="7">
        <v>0.121</v>
      </c>
      <c r="AE69" s="7">
        <v>0.121</v>
      </c>
      <c r="AF69" s="7">
        <v>0.121</v>
      </c>
      <c r="AG69" s="7">
        <v>0.12</v>
      </c>
      <c r="AH69" s="7">
        <v>0.121</v>
      </c>
      <c r="AI69" s="7">
        <v>0.121</v>
      </c>
      <c r="AJ69" s="7">
        <v>0.122</v>
      </c>
      <c r="AK69" s="7">
        <v>0.121</v>
      </c>
      <c r="AL69" s="7">
        <v>0.122</v>
      </c>
      <c r="AM69" s="7">
        <v>0.121</v>
      </c>
      <c r="AN69" s="7">
        <v>0.122</v>
      </c>
      <c r="AO69" s="7">
        <v>0.121</v>
      </c>
      <c r="AP69" s="7">
        <v>0.122</v>
      </c>
      <c r="AQ69" s="7">
        <v>0.121</v>
      </c>
      <c r="AR69" s="7">
        <v>0.122</v>
      </c>
      <c r="AS69" s="7">
        <v>0.122</v>
      </c>
      <c r="AT69" s="7">
        <v>0.121</v>
      </c>
      <c r="AU69" s="7">
        <v>0.121</v>
      </c>
      <c r="AV69" s="7">
        <v>0.121</v>
      </c>
      <c r="AW69" s="7">
        <v>0.121</v>
      </c>
      <c r="AX69" s="7">
        <v>0.122</v>
      </c>
      <c r="AY69" s="7">
        <v>0.121</v>
      </c>
    </row>
    <row r="70" spans="1:51" x14ac:dyDescent="0.25">
      <c r="A70" s="4" t="s">
        <v>71</v>
      </c>
      <c r="B70" s="7">
        <v>0.123</v>
      </c>
      <c r="C70" s="7">
        <v>0.122</v>
      </c>
      <c r="D70" s="7">
        <v>0.123</v>
      </c>
      <c r="E70" s="7">
        <v>0.122</v>
      </c>
      <c r="F70" s="7">
        <v>0.123</v>
      </c>
      <c r="G70" s="7">
        <v>0.122</v>
      </c>
      <c r="H70" s="7">
        <v>0.123</v>
      </c>
      <c r="I70" s="7">
        <v>0.122</v>
      </c>
      <c r="J70" s="7">
        <v>0.123</v>
      </c>
      <c r="K70" s="7">
        <v>0.122</v>
      </c>
      <c r="L70" s="7">
        <v>0.123</v>
      </c>
      <c r="M70" s="7">
        <v>0.122</v>
      </c>
      <c r="N70" s="7">
        <v>0.122</v>
      </c>
      <c r="O70" s="7">
        <v>0.122</v>
      </c>
      <c r="P70" s="7">
        <v>0.122</v>
      </c>
      <c r="Q70" s="7">
        <v>0.122</v>
      </c>
      <c r="R70" s="7">
        <v>0.123</v>
      </c>
      <c r="S70" s="7">
        <v>0.122</v>
      </c>
      <c r="T70" s="7">
        <v>0.122</v>
      </c>
      <c r="U70" s="7">
        <v>0.122</v>
      </c>
      <c r="V70" s="7">
        <v>0.122</v>
      </c>
      <c r="W70" s="7">
        <v>0.122</v>
      </c>
      <c r="X70" s="7">
        <v>0.123</v>
      </c>
      <c r="Y70" s="7">
        <v>0.122</v>
      </c>
      <c r="Z70" s="7">
        <v>0.123</v>
      </c>
      <c r="AA70" s="7">
        <v>0.122</v>
      </c>
      <c r="AB70" s="7">
        <v>0.122</v>
      </c>
      <c r="AC70" s="7">
        <v>0.122</v>
      </c>
      <c r="AD70" s="7">
        <v>0.122</v>
      </c>
      <c r="AE70" s="7">
        <v>0.122</v>
      </c>
      <c r="AF70" s="7">
        <v>0.122</v>
      </c>
      <c r="AG70" s="7">
        <v>0.122</v>
      </c>
      <c r="AH70" s="7">
        <v>0.123</v>
      </c>
      <c r="AI70" s="7">
        <v>0.122</v>
      </c>
      <c r="AJ70" s="7">
        <v>0.123</v>
      </c>
      <c r="AK70" s="7">
        <v>0.122</v>
      </c>
      <c r="AL70" s="7">
        <v>0.123</v>
      </c>
      <c r="AM70" s="7">
        <v>0.122</v>
      </c>
      <c r="AN70" s="7">
        <v>0.123</v>
      </c>
      <c r="AO70" s="7">
        <v>0.123</v>
      </c>
      <c r="AP70" s="7">
        <v>0.123</v>
      </c>
      <c r="AQ70" s="7">
        <v>0.123</v>
      </c>
      <c r="AR70" s="7">
        <v>0.123</v>
      </c>
      <c r="AS70" s="7">
        <v>0.122</v>
      </c>
      <c r="AT70" s="7">
        <v>0.123</v>
      </c>
      <c r="AU70" s="7">
        <v>0.122</v>
      </c>
      <c r="AV70" s="7">
        <v>0.122</v>
      </c>
      <c r="AW70" s="7">
        <v>0.122</v>
      </c>
      <c r="AX70" s="7">
        <v>0.123</v>
      </c>
      <c r="AY70" s="7">
        <v>0.123</v>
      </c>
    </row>
    <row r="71" spans="1:51" x14ac:dyDescent="0.25">
      <c r="A71" s="4" t="s">
        <v>72</v>
      </c>
      <c r="B71" s="7">
        <v>0.13200000000000001</v>
      </c>
      <c r="C71" s="7">
        <v>0.13200000000000001</v>
      </c>
      <c r="D71" s="7">
        <v>0.13200000000000001</v>
      </c>
      <c r="E71" s="7">
        <v>0.13200000000000001</v>
      </c>
      <c r="F71" s="7">
        <v>0.13200000000000001</v>
      </c>
      <c r="G71" s="7">
        <v>0.13200000000000001</v>
      </c>
      <c r="H71" s="7">
        <v>0.13300000000000001</v>
      </c>
      <c r="I71" s="7">
        <v>0.13200000000000001</v>
      </c>
      <c r="J71" s="7">
        <v>0.13200000000000001</v>
      </c>
      <c r="K71" s="7">
        <v>0.13200000000000001</v>
      </c>
      <c r="L71" s="7">
        <v>0.13200000000000001</v>
      </c>
      <c r="M71" s="7">
        <v>0.13200000000000001</v>
      </c>
      <c r="N71" s="7">
        <v>0.13300000000000001</v>
      </c>
      <c r="O71" s="7">
        <v>0.13200000000000001</v>
      </c>
      <c r="P71" s="7">
        <v>0.13200000000000001</v>
      </c>
      <c r="Q71" s="7">
        <v>0.13200000000000001</v>
      </c>
      <c r="R71" s="7">
        <v>0.13200000000000001</v>
      </c>
      <c r="S71" s="7">
        <v>0.13200000000000001</v>
      </c>
      <c r="T71" s="7">
        <v>0.13200000000000001</v>
      </c>
      <c r="U71" s="7">
        <v>0.13200000000000001</v>
      </c>
      <c r="V71" s="7">
        <v>0.13200000000000001</v>
      </c>
      <c r="W71" s="7">
        <v>0.13200000000000001</v>
      </c>
      <c r="X71" s="7">
        <v>0.13200000000000001</v>
      </c>
      <c r="Y71" s="7">
        <v>0.13200000000000001</v>
      </c>
      <c r="Z71" s="7">
        <v>0.13200000000000001</v>
      </c>
      <c r="AA71" s="7">
        <v>0.13200000000000001</v>
      </c>
      <c r="AB71" s="7">
        <v>0.13200000000000001</v>
      </c>
      <c r="AC71" s="7">
        <v>0.13200000000000001</v>
      </c>
      <c r="AD71" s="7">
        <v>0.13200000000000001</v>
      </c>
      <c r="AE71" s="7">
        <v>0.13200000000000001</v>
      </c>
      <c r="AF71" s="7">
        <v>0.13200000000000001</v>
      </c>
      <c r="AG71" s="7">
        <v>0.13200000000000001</v>
      </c>
      <c r="AH71" s="7">
        <v>0.13300000000000001</v>
      </c>
      <c r="AI71" s="7">
        <v>0.13200000000000001</v>
      </c>
      <c r="AJ71" s="7">
        <v>0.13300000000000001</v>
      </c>
      <c r="AK71" s="7">
        <v>0.13200000000000001</v>
      </c>
      <c r="AL71" s="7">
        <v>0.13300000000000001</v>
      </c>
      <c r="AM71" s="7">
        <v>0.13200000000000001</v>
      </c>
      <c r="AN71" s="7">
        <v>0.13300000000000001</v>
      </c>
      <c r="AO71" s="7">
        <v>0.13200000000000001</v>
      </c>
      <c r="AP71" s="7">
        <v>0.13200000000000001</v>
      </c>
      <c r="AQ71" s="7">
        <v>0.13200000000000001</v>
      </c>
      <c r="AR71" s="7">
        <v>0.13200000000000001</v>
      </c>
      <c r="AS71" s="7">
        <v>0.13200000000000001</v>
      </c>
      <c r="AT71" s="7">
        <v>0.13300000000000001</v>
      </c>
      <c r="AU71" s="7">
        <v>0.13200000000000001</v>
      </c>
      <c r="AV71" s="7">
        <v>0.13300000000000001</v>
      </c>
      <c r="AW71" s="7">
        <v>0.13200000000000001</v>
      </c>
      <c r="AX71" s="7">
        <v>0.13300000000000001</v>
      </c>
      <c r="AY71" s="7">
        <v>0.13200000000000001</v>
      </c>
    </row>
    <row r="72" spans="1:51" x14ac:dyDescent="0.25">
      <c r="A72" s="4" t="s">
        <v>73</v>
      </c>
      <c r="B72" s="7">
        <v>0.13400000000000001</v>
      </c>
      <c r="C72" s="7">
        <v>0.13100000000000001</v>
      </c>
      <c r="D72" s="7">
        <v>0.13300000000000001</v>
      </c>
      <c r="E72" s="7">
        <v>0.13100000000000001</v>
      </c>
      <c r="F72" s="7">
        <v>0.13300000000000001</v>
      </c>
      <c r="G72" s="7">
        <v>0.13100000000000001</v>
      </c>
      <c r="H72" s="7">
        <v>0.13300000000000001</v>
      </c>
      <c r="I72" s="7">
        <v>0.13100000000000001</v>
      </c>
      <c r="J72" s="7">
        <v>0.13300000000000001</v>
      </c>
      <c r="K72" s="7">
        <v>0.13100000000000001</v>
      </c>
      <c r="L72" s="7">
        <v>0.13300000000000001</v>
      </c>
      <c r="M72" s="7">
        <v>0.13100000000000001</v>
      </c>
      <c r="N72" s="7">
        <v>0.13300000000000001</v>
      </c>
      <c r="O72" s="7">
        <v>0.13100000000000001</v>
      </c>
      <c r="P72" s="7">
        <v>0.13300000000000001</v>
      </c>
      <c r="Q72" s="7">
        <v>0.13100000000000001</v>
      </c>
      <c r="R72" s="7">
        <v>0.13400000000000001</v>
      </c>
      <c r="S72" s="7">
        <v>0.13100000000000001</v>
      </c>
      <c r="T72" s="7">
        <v>0.13300000000000001</v>
      </c>
      <c r="U72" s="7">
        <v>0.13100000000000001</v>
      </c>
      <c r="V72" s="7">
        <v>0.13300000000000001</v>
      </c>
      <c r="W72" s="7">
        <v>0.13100000000000001</v>
      </c>
      <c r="X72" s="7">
        <v>0.13300000000000001</v>
      </c>
      <c r="Y72" s="7">
        <v>0.13100000000000001</v>
      </c>
      <c r="Z72" s="7">
        <v>0.13300000000000001</v>
      </c>
      <c r="AA72" s="7">
        <v>0.13100000000000001</v>
      </c>
      <c r="AB72" s="7">
        <v>0.13300000000000001</v>
      </c>
      <c r="AC72" s="7">
        <v>0.13100000000000001</v>
      </c>
      <c r="AD72" s="7">
        <v>0.13300000000000001</v>
      </c>
      <c r="AE72" s="7">
        <v>0.13100000000000001</v>
      </c>
      <c r="AF72" s="7">
        <v>0.13300000000000001</v>
      </c>
      <c r="AG72" s="7">
        <v>0.13100000000000001</v>
      </c>
      <c r="AH72" s="7">
        <v>0.13400000000000001</v>
      </c>
      <c r="AI72" s="7">
        <v>0.13100000000000001</v>
      </c>
      <c r="AJ72" s="7">
        <v>0.13400000000000001</v>
      </c>
      <c r="AK72" s="7">
        <v>0.13100000000000001</v>
      </c>
      <c r="AL72" s="7">
        <v>0.13300000000000001</v>
      </c>
      <c r="AM72" s="7">
        <v>0.13100000000000001</v>
      </c>
      <c r="AN72" s="7">
        <v>0.13400000000000001</v>
      </c>
      <c r="AO72" s="7">
        <v>0.13100000000000001</v>
      </c>
      <c r="AP72" s="7">
        <v>0.13300000000000001</v>
      </c>
      <c r="AQ72" s="7">
        <v>0.13100000000000001</v>
      </c>
      <c r="AR72" s="7">
        <v>0.13300000000000001</v>
      </c>
      <c r="AS72" s="7">
        <v>0.13100000000000001</v>
      </c>
      <c r="AT72" s="7">
        <v>0.13400000000000001</v>
      </c>
      <c r="AU72" s="7">
        <v>0.13100000000000001</v>
      </c>
      <c r="AV72" s="7">
        <v>0.13300000000000001</v>
      </c>
      <c r="AW72" s="7">
        <v>0.13100000000000001</v>
      </c>
      <c r="AX72" s="7">
        <v>0.13400000000000001</v>
      </c>
      <c r="AY72" s="7">
        <v>0.13100000000000001</v>
      </c>
    </row>
    <row r="73" spans="1:51" x14ac:dyDescent="0.25">
      <c r="A73" s="4" t="s">
        <v>74</v>
      </c>
      <c r="B73" s="7">
        <v>0.88900000000000001</v>
      </c>
      <c r="C73" s="7">
        <v>0.88700000000000001</v>
      </c>
      <c r="D73" s="7">
        <v>0.85399999999999998</v>
      </c>
      <c r="E73" s="7">
        <v>0.84799999999999998</v>
      </c>
      <c r="F73" s="7">
        <v>0.82099999999999995</v>
      </c>
      <c r="G73" s="7">
        <v>0.81899999999999995</v>
      </c>
      <c r="H73" s="7">
        <v>0.79500000000000004</v>
      </c>
      <c r="I73" s="7">
        <v>0.80300000000000005</v>
      </c>
      <c r="J73" s="7">
        <v>0.78700000000000003</v>
      </c>
      <c r="K73" s="7">
        <v>0.79600000000000004</v>
      </c>
      <c r="L73" s="7">
        <v>0.78100000000000003</v>
      </c>
      <c r="M73" s="7">
        <v>0.79100000000000004</v>
      </c>
      <c r="N73" s="7">
        <v>0.77700000000000002</v>
      </c>
      <c r="O73" s="7">
        <v>0.77900000000000003</v>
      </c>
      <c r="P73" s="7">
        <v>0.76100000000000001</v>
      </c>
      <c r="Q73" s="7">
        <v>0.76200000000000001</v>
      </c>
      <c r="R73" s="7">
        <v>0.74199999999999999</v>
      </c>
      <c r="S73" s="7">
        <v>0.746</v>
      </c>
      <c r="T73" s="7">
        <v>0.72799999999999998</v>
      </c>
      <c r="U73" s="7">
        <v>0.73099999999999998</v>
      </c>
      <c r="V73" s="7">
        <v>0.71399999999999997</v>
      </c>
      <c r="W73" s="7">
        <v>0.71799999999999997</v>
      </c>
      <c r="X73" s="7">
        <v>0.70099999999999996</v>
      </c>
      <c r="Y73" s="7">
        <v>0.70299999999999996</v>
      </c>
      <c r="Z73" s="7">
        <v>0.68799999999999994</v>
      </c>
      <c r="AA73" s="7">
        <v>0.69099999999999995</v>
      </c>
      <c r="AB73" s="7">
        <v>0.67600000000000005</v>
      </c>
      <c r="AC73" s="7">
        <v>0.67800000000000005</v>
      </c>
      <c r="AD73" s="7">
        <v>0.66500000000000004</v>
      </c>
      <c r="AE73" s="7">
        <v>0.66600000000000004</v>
      </c>
      <c r="AF73" s="7">
        <v>0.65300000000000002</v>
      </c>
      <c r="AG73" s="7">
        <v>0.65700000000000003</v>
      </c>
      <c r="AH73" s="7">
        <v>0.64400000000000002</v>
      </c>
      <c r="AI73" s="7">
        <v>0.64500000000000002</v>
      </c>
      <c r="AJ73" s="7">
        <v>0.63500000000000001</v>
      </c>
      <c r="AK73" s="7">
        <v>0.63600000000000001</v>
      </c>
      <c r="AL73" s="7">
        <v>0.625</v>
      </c>
      <c r="AM73" s="7">
        <v>0.627</v>
      </c>
      <c r="AN73" s="7">
        <v>0.61399999999999999</v>
      </c>
      <c r="AO73" s="7">
        <v>0.61799999999999999</v>
      </c>
      <c r="AP73" s="7">
        <v>0.60599999999999998</v>
      </c>
      <c r="AQ73" s="7">
        <v>0.60899999999999999</v>
      </c>
      <c r="AR73" s="7">
        <v>0.59899999999999998</v>
      </c>
      <c r="AS73" s="7">
        <v>0.60099999999999998</v>
      </c>
      <c r="AT73" s="7">
        <v>0.59</v>
      </c>
      <c r="AU73" s="7">
        <v>0.59199999999999997</v>
      </c>
      <c r="AV73" s="7">
        <v>0.57899999999999996</v>
      </c>
      <c r="AW73" s="7">
        <v>0.58399999999999996</v>
      </c>
      <c r="AX73" s="7">
        <v>0.57199999999999995</v>
      </c>
      <c r="AY73" s="7">
        <v>0.57599999999999996</v>
      </c>
    </row>
    <row r="74" spans="1:51" x14ac:dyDescent="0.25">
      <c r="A74" s="4" t="s">
        <v>75</v>
      </c>
      <c r="B74" s="7">
        <v>0.88</v>
      </c>
      <c r="C74" s="7">
        <v>0.878</v>
      </c>
      <c r="D74" s="7">
        <v>0.86499999999999999</v>
      </c>
      <c r="E74" s="7">
        <v>0.86099999999999999</v>
      </c>
      <c r="F74" s="7">
        <v>0.84399999999999997</v>
      </c>
      <c r="G74" s="7">
        <v>0.84199999999999997</v>
      </c>
      <c r="H74" s="7">
        <v>0.82699999999999996</v>
      </c>
      <c r="I74" s="7">
        <v>0.82499999999999996</v>
      </c>
      <c r="J74" s="7">
        <v>0.81200000000000006</v>
      </c>
      <c r="K74" s="7">
        <v>0.81100000000000005</v>
      </c>
      <c r="L74" s="7">
        <v>0.79700000000000004</v>
      </c>
      <c r="M74" s="7">
        <v>0.79400000000000004</v>
      </c>
      <c r="N74" s="7">
        <v>0.78200000000000003</v>
      </c>
      <c r="O74" s="7">
        <v>0.77900000000000003</v>
      </c>
      <c r="P74" s="7">
        <v>0.76800000000000002</v>
      </c>
      <c r="Q74" s="7">
        <v>0.76400000000000001</v>
      </c>
      <c r="R74" s="7">
        <v>0.753</v>
      </c>
      <c r="S74" s="7">
        <v>0.75</v>
      </c>
      <c r="T74" s="7">
        <v>0.74</v>
      </c>
      <c r="U74" s="7">
        <v>0.73799999999999999</v>
      </c>
      <c r="V74" s="7">
        <v>0.72799999999999998</v>
      </c>
      <c r="W74" s="7">
        <v>0.72799999999999998</v>
      </c>
      <c r="X74" s="7">
        <v>0.72</v>
      </c>
      <c r="Y74" s="7">
        <v>0.72199999999999998</v>
      </c>
      <c r="Z74" s="7">
        <v>0.71499999999999997</v>
      </c>
      <c r="AA74" s="7">
        <v>0.71499999999999997</v>
      </c>
      <c r="AB74" s="7">
        <v>0.70799999999999996</v>
      </c>
      <c r="AC74" s="7">
        <v>0.70699999999999996</v>
      </c>
      <c r="AD74" s="7">
        <v>0.7</v>
      </c>
      <c r="AE74" s="7">
        <v>0.69699999999999995</v>
      </c>
      <c r="AF74" s="7">
        <v>0.69199999999999995</v>
      </c>
      <c r="AG74" s="7">
        <v>0.68899999999999995</v>
      </c>
      <c r="AH74" s="7">
        <v>0.68100000000000005</v>
      </c>
      <c r="AI74" s="7">
        <v>0.68100000000000005</v>
      </c>
      <c r="AJ74" s="7">
        <v>0.67200000000000004</v>
      </c>
      <c r="AK74" s="7">
        <v>0.67100000000000004</v>
      </c>
      <c r="AL74" s="7">
        <v>0.66300000000000003</v>
      </c>
      <c r="AM74" s="7">
        <v>0.66100000000000003</v>
      </c>
      <c r="AN74" s="7">
        <v>0.65600000000000003</v>
      </c>
      <c r="AO74" s="7">
        <v>0.65200000000000002</v>
      </c>
      <c r="AP74" s="7">
        <v>0.64900000000000002</v>
      </c>
      <c r="AQ74" s="7">
        <v>0.64300000000000002</v>
      </c>
      <c r="AR74" s="7">
        <v>0.64</v>
      </c>
      <c r="AS74" s="7">
        <v>0.63600000000000001</v>
      </c>
      <c r="AT74" s="7">
        <v>0.63300000000000001</v>
      </c>
      <c r="AU74" s="7">
        <v>0.63</v>
      </c>
      <c r="AV74" s="7">
        <v>0.627</v>
      </c>
      <c r="AW74" s="7">
        <v>0.625</v>
      </c>
      <c r="AX74" s="7">
        <v>0.61799999999999999</v>
      </c>
      <c r="AY74" s="7">
        <v>0.61499999999999999</v>
      </c>
    </row>
    <row r="75" spans="1:51" x14ac:dyDescent="0.25">
      <c r="A75" s="4" t="s">
        <v>76</v>
      </c>
      <c r="B75" s="7">
        <v>0.90700000000000003</v>
      </c>
      <c r="C75" s="7">
        <v>0.89200000000000002</v>
      </c>
      <c r="D75" s="7">
        <v>0.88100000000000001</v>
      </c>
      <c r="E75" s="7">
        <v>0.86399999999999999</v>
      </c>
      <c r="F75" s="7">
        <v>0.84899999999999998</v>
      </c>
      <c r="G75" s="7">
        <v>0.83399999999999996</v>
      </c>
      <c r="H75" s="7">
        <v>0.82699999999999996</v>
      </c>
      <c r="I75" s="7">
        <v>0.81200000000000006</v>
      </c>
      <c r="J75" s="7">
        <v>0.80900000000000005</v>
      </c>
      <c r="K75" s="7">
        <v>0.79700000000000004</v>
      </c>
      <c r="L75" s="7">
        <v>0.79500000000000004</v>
      </c>
      <c r="M75" s="7">
        <v>0.78600000000000003</v>
      </c>
      <c r="N75" s="7">
        <v>0.78100000000000003</v>
      </c>
      <c r="O75" s="7">
        <v>0.77500000000000002</v>
      </c>
      <c r="P75" s="7">
        <v>0.77200000000000002</v>
      </c>
      <c r="Q75" s="7">
        <v>0.76300000000000001</v>
      </c>
      <c r="R75" s="7">
        <v>0.76100000000000001</v>
      </c>
      <c r="S75" s="7">
        <v>0.75</v>
      </c>
      <c r="T75" s="7">
        <v>0.74399999999999999</v>
      </c>
      <c r="U75" s="7">
        <v>0.73499999999999999</v>
      </c>
      <c r="V75" s="7">
        <v>0.72899999999999998</v>
      </c>
      <c r="W75" s="7">
        <v>0.72</v>
      </c>
      <c r="X75" s="7">
        <v>0.71699999999999997</v>
      </c>
      <c r="Y75" s="7">
        <v>0.70799999999999996</v>
      </c>
      <c r="Z75" s="7">
        <v>0.70699999999999996</v>
      </c>
      <c r="AA75" s="7">
        <v>0.69599999999999995</v>
      </c>
      <c r="AB75" s="7">
        <v>0.69399999999999995</v>
      </c>
      <c r="AC75" s="7">
        <v>0.68500000000000005</v>
      </c>
      <c r="AD75" s="7">
        <v>0.68200000000000005</v>
      </c>
      <c r="AE75" s="7">
        <v>0.67600000000000005</v>
      </c>
      <c r="AF75" s="7">
        <v>0.67200000000000004</v>
      </c>
      <c r="AG75" s="7">
        <v>0.66600000000000004</v>
      </c>
      <c r="AH75" s="7">
        <v>0.66300000000000003</v>
      </c>
      <c r="AI75" s="7">
        <v>0.65700000000000003</v>
      </c>
      <c r="AJ75" s="7">
        <v>0.65500000000000003</v>
      </c>
      <c r="AK75" s="7">
        <v>0.64800000000000002</v>
      </c>
      <c r="AL75" s="7">
        <v>0.64700000000000002</v>
      </c>
      <c r="AM75" s="7">
        <v>0.64</v>
      </c>
      <c r="AN75" s="7">
        <v>0.63700000000000001</v>
      </c>
      <c r="AO75" s="7">
        <v>0.63300000000000001</v>
      </c>
      <c r="AP75" s="7">
        <v>0.63200000000000001</v>
      </c>
      <c r="AQ75" s="7">
        <v>0.627</v>
      </c>
      <c r="AR75" s="7">
        <v>0.624</v>
      </c>
      <c r="AS75" s="7">
        <v>0.62</v>
      </c>
      <c r="AT75" s="7">
        <v>0.61899999999999999</v>
      </c>
      <c r="AU75" s="7">
        <v>0.61499999999999999</v>
      </c>
      <c r="AV75" s="7">
        <v>0.61499999999999999</v>
      </c>
      <c r="AW75" s="7">
        <v>0.60899999999999999</v>
      </c>
      <c r="AX75" s="7">
        <v>0.60799999999999998</v>
      </c>
      <c r="AY75" s="7">
        <v>0.60399999999999998</v>
      </c>
    </row>
    <row r="76" spans="1:51" x14ac:dyDescent="0.25">
      <c r="A76" s="4" t="s">
        <v>77</v>
      </c>
      <c r="B76" s="7">
        <v>0.124</v>
      </c>
      <c r="C76" s="7">
        <v>0.123</v>
      </c>
      <c r="D76" s="7">
        <v>0.124</v>
      </c>
      <c r="E76" s="7">
        <v>0.123</v>
      </c>
      <c r="F76" s="7">
        <v>0.124</v>
      </c>
      <c r="G76" s="7">
        <v>0.123</v>
      </c>
      <c r="H76" s="7">
        <v>0.124</v>
      </c>
      <c r="I76" s="7">
        <v>0.123</v>
      </c>
      <c r="J76" s="7">
        <v>0.124</v>
      </c>
      <c r="K76" s="7">
        <v>0.123</v>
      </c>
      <c r="L76" s="7">
        <v>0.124</v>
      </c>
      <c r="M76" s="7">
        <v>0.123</v>
      </c>
      <c r="N76" s="7">
        <v>0.123</v>
      </c>
      <c r="O76" s="7">
        <v>0.123</v>
      </c>
      <c r="P76" s="7">
        <v>0.123</v>
      </c>
      <c r="Q76" s="7">
        <v>0.123</v>
      </c>
      <c r="R76" s="7">
        <v>0.124</v>
      </c>
      <c r="S76" s="7">
        <v>0.124</v>
      </c>
      <c r="T76" s="7">
        <v>0.124</v>
      </c>
      <c r="U76" s="7">
        <v>0.123</v>
      </c>
      <c r="V76" s="7">
        <v>0.124</v>
      </c>
      <c r="W76" s="7">
        <v>0.123</v>
      </c>
      <c r="X76" s="7">
        <v>0.124</v>
      </c>
      <c r="Y76" s="7">
        <v>0.123</v>
      </c>
      <c r="Z76" s="7">
        <v>0.124</v>
      </c>
      <c r="AA76" s="7">
        <v>0.123</v>
      </c>
      <c r="AB76" s="7">
        <v>0.123</v>
      </c>
      <c r="AC76" s="7">
        <v>0.123</v>
      </c>
      <c r="AD76" s="7">
        <v>0.124</v>
      </c>
      <c r="AE76" s="7">
        <v>0.124</v>
      </c>
      <c r="AF76" s="7">
        <v>0.123</v>
      </c>
      <c r="AG76" s="7">
        <v>0.124</v>
      </c>
      <c r="AH76" s="7">
        <v>0.123</v>
      </c>
      <c r="AI76" s="7">
        <v>0.123</v>
      </c>
      <c r="AJ76" s="7">
        <v>0.124</v>
      </c>
      <c r="AK76" s="7">
        <v>0.123</v>
      </c>
      <c r="AL76" s="7">
        <v>0.125</v>
      </c>
      <c r="AM76" s="7">
        <v>0.123</v>
      </c>
      <c r="AN76" s="7">
        <v>0.124</v>
      </c>
      <c r="AO76" s="7">
        <v>0.123</v>
      </c>
      <c r="AP76" s="7">
        <v>0.124</v>
      </c>
      <c r="AQ76" s="7">
        <v>0.123</v>
      </c>
      <c r="AR76" s="7">
        <v>0.125</v>
      </c>
      <c r="AS76" s="7">
        <v>0.123</v>
      </c>
      <c r="AT76" s="7">
        <v>0.124</v>
      </c>
      <c r="AU76" s="7">
        <v>0.123</v>
      </c>
      <c r="AV76" s="7">
        <v>0.123</v>
      </c>
      <c r="AW76" s="7">
        <v>0.124</v>
      </c>
      <c r="AX76" s="7">
        <v>0.124</v>
      </c>
      <c r="AY76" s="7">
        <v>0.123</v>
      </c>
    </row>
    <row r="77" spans="1:51" x14ac:dyDescent="0.25">
      <c r="A77" s="4" t="s">
        <v>78</v>
      </c>
      <c r="B77" s="7">
        <v>0.126</v>
      </c>
      <c r="C77" s="7">
        <v>0.125</v>
      </c>
      <c r="D77" s="7">
        <v>0.125</v>
      </c>
      <c r="E77" s="7">
        <v>0.126</v>
      </c>
      <c r="F77" s="7">
        <v>0.126</v>
      </c>
      <c r="G77" s="7">
        <v>0.125</v>
      </c>
      <c r="H77" s="7">
        <v>0.126</v>
      </c>
      <c r="I77" s="7">
        <v>0.125</v>
      </c>
      <c r="J77" s="7">
        <v>0.125</v>
      </c>
      <c r="K77" s="7">
        <v>0.126</v>
      </c>
      <c r="L77" s="7">
        <v>0.125</v>
      </c>
      <c r="M77" s="7">
        <v>0.125</v>
      </c>
      <c r="N77" s="7">
        <v>0.125</v>
      </c>
      <c r="O77" s="7">
        <v>0.124</v>
      </c>
      <c r="P77" s="7">
        <v>0.126</v>
      </c>
      <c r="Q77" s="7">
        <v>0.124</v>
      </c>
      <c r="R77" s="7">
        <v>0.125</v>
      </c>
      <c r="S77" s="7">
        <v>0.124</v>
      </c>
      <c r="T77" s="7">
        <v>0.126</v>
      </c>
      <c r="U77" s="7">
        <v>0.125</v>
      </c>
      <c r="V77" s="7">
        <v>0.125</v>
      </c>
      <c r="W77" s="7">
        <v>0.124</v>
      </c>
      <c r="X77" s="7">
        <v>0.125</v>
      </c>
      <c r="Y77" s="7">
        <v>0.125</v>
      </c>
      <c r="Z77" s="7">
        <v>0.125</v>
      </c>
      <c r="AA77" s="7">
        <v>0.124</v>
      </c>
      <c r="AB77" s="7">
        <v>0.125</v>
      </c>
      <c r="AC77" s="7">
        <v>0.124</v>
      </c>
      <c r="AD77" s="7">
        <v>0.125</v>
      </c>
      <c r="AE77" s="7">
        <v>0.124</v>
      </c>
      <c r="AF77" s="7">
        <v>0.125</v>
      </c>
      <c r="AG77" s="7">
        <v>0.123</v>
      </c>
      <c r="AH77" s="7">
        <v>0.125</v>
      </c>
      <c r="AI77" s="7">
        <v>0.124</v>
      </c>
      <c r="AJ77" s="7">
        <v>0.125</v>
      </c>
      <c r="AK77" s="7">
        <v>0.124</v>
      </c>
      <c r="AL77" s="7">
        <v>0.125</v>
      </c>
      <c r="AM77" s="7">
        <v>0.125</v>
      </c>
      <c r="AN77" s="7">
        <v>0.126</v>
      </c>
      <c r="AO77" s="7">
        <v>0.125</v>
      </c>
      <c r="AP77" s="7">
        <v>0.126</v>
      </c>
      <c r="AQ77" s="7">
        <v>0.125</v>
      </c>
      <c r="AR77" s="7">
        <v>0.126</v>
      </c>
      <c r="AS77" s="7">
        <v>0.125</v>
      </c>
      <c r="AT77" s="7">
        <v>0.125</v>
      </c>
      <c r="AU77" s="7">
        <v>0.124</v>
      </c>
      <c r="AV77" s="7">
        <v>0.125</v>
      </c>
      <c r="AW77" s="7">
        <v>0.124</v>
      </c>
      <c r="AX77" s="7">
        <v>0.126</v>
      </c>
      <c r="AY77" s="7">
        <v>0.124</v>
      </c>
    </row>
    <row r="78" spans="1:51" x14ac:dyDescent="0.25">
      <c r="A78" s="4" t="s">
        <v>79</v>
      </c>
      <c r="B78" s="7">
        <v>0.11899999999999999</v>
      </c>
      <c r="C78" s="7">
        <v>0.11799999999999999</v>
      </c>
      <c r="D78" s="7">
        <v>0.11899999999999999</v>
      </c>
      <c r="E78" s="7">
        <v>0.11799999999999999</v>
      </c>
      <c r="F78" s="7">
        <v>0.11899999999999999</v>
      </c>
      <c r="G78" s="7">
        <v>0.11700000000000001</v>
      </c>
      <c r="H78" s="7">
        <v>0.11899999999999999</v>
      </c>
      <c r="I78" s="7">
        <v>0.11799999999999999</v>
      </c>
      <c r="J78" s="7">
        <v>0.11899999999999999</v>
      </c>
      <c r="K78" s="7">
        <v>0.11799999999999999</v>
      </c>
      <c r="L78" s="7">
        <v>0.11799999999999999</v>
      </c>
      <c r="M78" s="7">
        <v>0.11799999999999999</v>
      </c>
      <c r="N78" s="7">
        <v>0.11799999999999999</v>
      </c>
      <c r="O78" s="7">
        <v>0.11799999999999999</v>
      </c>
      <c r="P78" s="7">
        <v>0.11799999999999999</v>
      </c>
      <c r="Q78" s="7">
        <v>0.11700000000000001</v>
      </c>
      <c r="R78" s="7">
        <v>0.11899999999999999</v>
      </c>
      <c r="S78" s="7">
        <v>0.11799999999999999</v>
      </c>
      <c r="T78" s="7">
        <v>0.11899999999999999</v>
      </c>
      <c r="U78" s="7">
        <v>0.11799999999999999</v>
      </c>
      <c r="V78" s="7">
        <v>0.11799999999999999</v>
      </c>
      <c r="W78" s="7">
        <v>0.11799999999999999</v>
      </c>
      <c r="X78" s="7">
        <v>0.11899999999999999</v>
      </c>
      <c r="Y78" s="7">
        <v>0.11700000000000001</v>
      </c>
      <c r="Z78" s="7">
        <v>0.11899999999999999</v>
      </c>
      <c r="AA78" s="7">
        <v>0.11799999999999999</v>
      </c>
      <c r="AB78" s="7">
        <v>0.11799999999999999</v>
      </c>
      <c r="AC78" s="7">
        <v>0.11799999999999999</v>
      </c>
      <c r="AD78" s="7">
        <v>0.11799999999999999</v>
      </c>
      <c r="AE78" s="7">
        <v>0.11799999999999999</v>
      </c>
      <c r="AF78" s="7">
        <v>0.11799999999999999</v>
      </c>
      <c r="AG78" s="7">
        <v>0.11700000000000001</v>
      </c>
      <c r="AH78" s="7">
        <v>0.11799999999999999</v>
      </c>
      <c r="AI78" s="7">
        <v>0.11799999999999999</v>
      </c>
      <c r="AJ78" s="7">
        <v>0.11899999999999999</v>
      </c>
      <c r="AK78" s="7">
        <v>0.11799999999999999</v>
      </c>
      <c r="AL78" s="7">
        <v>0.11899999999999999</v>
      </c>
      <c r="AM78" s="7">
        <v>0.11799999999999999</v>
      </c>
      <c r="AN78" s="7">
        <v>0.11899999999999999</v>
      </c>
      <c r="AO78" s="7">
        <v>0.11799999999999999</v>
      </c>
      <c r="AP78" s="7">
        <v>0.11899999999999999</v>
      </c>
      <c r="AQ78" s="7">
        <v>0.11799999999999999</v>
      </c>
      <c r="AR78" s="7">
        <v>0.11899999999999999</v>
      </c>
      <c r="AS78" s="7">
        <v>0.11799999999999999</v>
      </c>
      <c r="AT78" s="7">
        <v>0.11899999999999999</v>
      </c>
      <c r="AU78" s="7">
        <v>0.11799999999999999</v>
      </c>
      <c r="AV78" s="7">
        <v>0.11799999999999999</v>
      </c>
      <c r="AW78" s="7">
        <v>0.11799999999999999</v>
      </c>
      <c r="AX78" s="7">
        <v>0.11899999999999999</v>
      </c>
      <c r="AY78" s="7">
        <v>0.11799999999999999</v>
      </c>
    </row>
    <row r="79" spans="1:51" x14ac:dyDescent="0.25">
      <c r="A79" s="4" t="s">
        <v>80</v>
      </c>
      <c r="B79" s="7">
        <v>0.13400000000000001</v>
      </c>
      <c r="C79" s="7">
        <v>0.13300000000000001</v>
      </c>
      <c r="D79" s="7">
        <v>0.13400000000000001</v>
      </c>
      <c r="E79" s="7">
        <v>0.13300000000000001</v>
      </c>
      <c r="F79" s="7">
        <v>0.13500000000000001</v>
      </c>
      <c r="G79" s="7">
        <v>0.13300000000000001</v>
      </c>
      <c r="H79" s="7">
        <v>0.13500000000000001</v>
      </c>
      <c r="I79" s="7">
        <v>0.13300000000000001</v>
      </c>
      <c r="J79" s="7">
        <v>0.13500000000000001</v>
      </c>
      <c r="K79" s="7">
        <v>0.13300000000000001</v>
      </c>
      <c r="L79" s="7">
        <v>0.13500000000000001</v>
      </c>
      <c r="M79" s="7">
        <v>0.13300000000000001</v>
      </c>
      <c r="N79" s="7">
        <v>0.13400000000000001</v>
      </c>
      <c r="O79" s="7">
        <v>0.13300000000000001</v>
      </c>
      <c r="P79" s="7">
        <v>0.13500000000000001</v>
      </c>
      <c r="Q79" s="7">
        <v>0.13300000000000001</v>
      </c>
      <c r="R79" s="7">
        <v>0.13500000000000001</v>
      </c>
      <c r="S79" s="7">
        <v>0.13300000000000001</v>
      </c>
      <c r="T79" s="7">
        <v>0.13500000000000001</v>
      </c>
      <c r="U79" s="7">
        <v>0.13300000000000001</v>
      </c>
      <c r="V79" s="7">
        <v>0.13500000000000001</v>
      </c>
      <c r="W79" s="7">
        <v>0.13300000000000001</v>
      </c>
      <c r="X79" s="7">
        <v>0.13500000000000001</v>
      </c>
      <c r="Y79" s="7">
        <v>0.13300000000000001</v>
      </c>
      <c r="Z79" s="7">
        <v>0.13500000000000001</v>
      </c>
      <c r="AA79" s="7">
        <v>0.13300000000000001</v>
      </c>
      <c r="AB79" s="7">
        <v>0.13500000000000001</v>
      </c>
      <c r="AC79" s="7">
        <v>0.13300000000000001</v>
      </c>
      <c r="AD79" s="7">
        <v>0.13500000000000001</v>
      </c>
      <c r="AE79" s="7">
        <v>0.13300000000000001</v>
      </c>
      <c r="AF79" s="7">
        <v>0.13500000000000001</v>
      </c>
      <c r="AG79" s="7">
        <v>0.13300000000000001</v>
      </c>
      <c r="AH79" s="7">
        <v>0.13400000000000001</v>
      </c>
      <c r="AI79" s="7">
        <v>0.13300000000000001</v>
      </c>
      <c r="AJ79" s="7">
        <v>0.13500000000000001</v>
      </c>
      <c r="AK79" s="7">
        <v>0.13300000000000001</v>
      </c>
      <c r="AL79" s="7">
        <v>0.13500000000000001</v>
      </c>
      <c r="AM79" s="7">
        <v>0.13300000000000001</v>
      </c>
      <c r="AN79" s="7">
        <v>0.13400000000000001</v>
      </c>
      <c r="AO79" s="7">
        <v>0.13300000000000001</v>
      </c>
      <c r="AP79" s="7">
        <v>0.13500000000000001</v>
      </c>
      <c r="AQ79" s="7">
        <v>0.13300000000000001</v>
      </c>
      <c r="AR79" s="7">
        <v>0.13500000000000001</v>
      </c>
      <c r="AS79" s="7">
        <v>0.13300000000000001</v>
      </c>
      <c r="AT79" s="7">
        <v>0.13500000000000001</v>
      </c>
      <c r="AU79" s="7">
        <v>0.13300000000000001</v>
      </c>
      <c r="AV79" s="7">
        <v>0.13500000000000001</v>
      </c>
      <c r="AW79" s="7">
        <v>0.13300000000000001</v>
      </c>
      <c r="AX79" s="7">
        <v>0.13500000000000001</v>
      </c>
      <c r="AY79" s="7">
        <v>0.13300000000000001</v>
      </c>
    </row>
    <row r="80" spans="1:51" x14ac:dyDescent="0.25">
      <c r="A80" s="4" t="s">
        <v>81</v>
      </c>
      <c r="B80" s="7">
        <v>0.13700000000000001</v>
      </c>
      <c r="C80" s="7">
        <v>0.13200000000000001</v>
      </c>
      <c r="D80" s="7">
        <v>0.13700000000000001</v>
      </c>
      <c r="E80" s="7">
        <v>0.13200000000000001</v>
      </c>
      <c r="F80" s="7">
        <v>0.13700000000000001</v>
      </c>
      <c r="G80" s="7">
        <v>0.13200000000000001</v>
      </c>
      <c r="H80" s="7">
        <v>0.13700000000000001</v>
      </c>
      <c r="I80" s="7">
        <v>0.13200000000000001</v>
      </c>
      <c r="J80" s="7">
        <v>0.13700000000000001</v>
      </c>
      <c r="K80" s="7">
        <v>0.13200000000000001</v>
      </c>
      <c r="L80" s="7">
        <v>0.13700000000000001</v>
      </c>
      <c r="M80" s="7">
        <v>0.13200000000000001</v>
      </c>
      <c r="N80" s="7">
        <v>0.13700000000000001</v>
      </c>
      <c r="O80" s="7">
        <v>0.13200000000000001</v>
      </c>
      <c r="P80" s="7">
        <v>0.13700000000000001</v>
      </c>
      <c r="Q80" s="7">
        <v>0.13200000000000001</v>
      </c>
      <c r="R80" s="7">
        <v>0.13700000000000001</v>
      </c>
      <c r="S80" s="7">
        <v>0.13200000000000001</v>
      </c>
      <c r="T80" s="7">
        <v>0.13700000000000001</v>
      </c>
      <c r="U80" s="7">
        <v>0.13200000000000001</v>
      </c>
      <c r="V80" s="7">
        <v>0.13700000000000001</v>
      </c>
      <c r="W80" s="7">
        <v>0.13200000000000001</v>
      </c>
      <c r="X80" s="7">
        <v>0.13700000000000001</v>
      </c>
      <c r="Y80" s="7">
        <v>0.13200000000000001</v>
      </c>
      <c r="Z80" s="7">
        <v>0.13700000000000001</v>
      </c>
      <c r="AA80" s="7">
        <v>0.13200000000000001</v>
      </c>
      <c r="AB80" s="7">
        <v>0.13700000000000001</v>
      </c>
      <c r="AC80" s="7">
        <v>0.13200000000000001</v>
      </c>
      <c r="AD80" s="7">
        <v>0.13700000000000001</v>
      </c>
      <c r="AE80" s="7">
        <v>0.13200000000000001</v>
      </c>
      <c r="AF80" s="7">
        <v>0.13700000000000001</v>
      </c>
      <c r="AG80" s="7">
        <v>0.13200000000000001</v>
      </c>
      <c r="AH80" s="7">
        <v>0.13600000000000001</v>
      </c>
      <c r="AI80" s="7">
        <v>0.13200000000000001</v>
      </c>
      <c r="AJ80" s="7">
        <v>0.13700000000000001</v>
      </c>
      <c r="AK80" s="7">
        <v>0.13200000000000001</v>
      </c>
      <c r="AL80" s="7">
        <v>0.13700000000000001</v>
      </c>
      <c r="AM80" s="7">
        <v>0.13200000000000001</v>
      </c>
      <c r="AN80" s="7">
        <v>0.13600000000000001</v>
      </c>
      <c r="AO80" s="7">
        <v>0.13200000000000001</v>
      </c>
      <c r="AP80" s="7">
        <v>0.13700000000000001</v>
      </c>
      <c r="AQ80" s="7">
        <v>0.13200000000000001</v>
      </c>
      <c r="AR80" s="7">
        <v>0.13700000000000001</v>
      </c>
      <c r="AS80" s="7">
        <v>0.13200000000000001</v>
      </c>
      <c r="AT80" s="7">
        <v>0.13700000000000001</v>
      </c>
      <c r="AU80" s="7">
        <v>0.13200000000000001</v>
      </c>
      <c r="AV80" s="7">
        <v>0.13700000000000001</v>
      </c>
      <c r="AW80" s="7">
        <v>0.13200000000000001</v>
      </c>
      <c r="AX80" s="7">
        <v>0.13700000000000001</v>
      </c>
      <c r="AY80" s="7">
        <v>0.13200000000000001</v>
      </c>
    </row>
    <row r="81" spans="1:51" x14ac:dyDescent="0.25">
      <c r="A81" s="4" t="s">
        <v>82</v>
      </c>
      <c r="B81" s="7">
        <v>0.91500000000000004</v>
      </c>
      <c r="C81" s="7">
        <v>0.91100000000000003</v>
      </c>
      <c r="D81" s="7">
        <v>0.89600000000000002</v>
      </c>
      <c r="E81" s="7">
        <v>0.88700000000000001</v>
      </c>
      <c r="F81" s="7">
        <v>0.874</v>
      </c>
      <c r="G81" s="7">
        <v>0.86499999999999999</v>
      </c>
      <c r="H81" s="7">
        <v>0.85099999999999998</v>
      </c>
      <c r="I81" s="7">
        <v>0.84599999999999997</v>
      </c>
      <c r="J81" s="7">
        <v>0.83799999999999997</v>
      </c>
      <c r="K81" s="7">
        <v>0.83299999999999996</v>
      </c>
      <c r="L81" s="7">
        <v>0.82099999999999995</v>
      </c>
      <c r="M81" s="7">
        <v>0.81799999999999995</v>
      </c>
      <c r="N81" s="7">
        <v>0.80800000000000005</v>
      </c>
      <c r="O81" s="7">
        <v>0.80100000000000005</v>
      </c>
      <c r="P81" s="7">
        <v>0.79100000000000004</v>
      </c>
      <c r="Q81" s="7">
        <v>0.78800000000000003</v>
      </c>
      <c r="R81" s="7">
        <v>0.77800000000000002</v>
      </c>
      <c r="S81" s="7">
        <v>0.77600000000000002</v>
      </c>
      <c r="T81" s="7">
        <v>0.76800000000000002</v>
      </c>
      <c r="U81" s="7">
        <v>0.76600000000000001</v>
      </c>
      <c r="V81" s="7">
        <v>0.75900000000000001</v>
      </c>
      <c r="W81" s="7">
        <v>0.75700000000000001</v>
      </c>
      <c r="X81" s="7">
        <v>0.75</v>
      </c>
      <c r="Y81" s="7">
        <v>0.747</v>
      </c>
      <c r="Z81" s="7">
        <v>0.74199999999999999</v>
      </c>
      <c r="AA81" s="7">
        <v>0.73899999999999999</v>
      </c>
      <c r="AB81" s="7">
        <v>0.73099999999999998</v>
      </c>
      <c r="AC81" s="7">
        <v>0.72799999999999998</v>
      </c>
      <c r="AD81" s="7">
        <v>0.72099999999999997</v>
      </c>
      <c r="AE81" s="7">
        <v>0.71799999999999997</v>
      </c>
      <c r="AF81" s="7">
        <v>0.71099999999999997</v>
      </c>
      <c r="AG81" s="7">
        <v>0.70899999999999996</v>
      </c>
      <c r="AH81" s="7">
        <v>0.70299999999999996</v>
      </c>
      <c r="AI81" s="7">
        <v>0.69799999999999995</v>
      </c>
      <c r="AJ81" s="7">
        <v>0.69399999999999995</v>
      </c>
      <c r="AK81" s="7">
        <v>0.69</v>
      </c>
      <c r="AL81" s="7">
        <v>0.68400000000000005</v>
      </c>
      <c r="AM81" s="7">
        <v>0.68200000000000005</v>
      </c>
      <c r="AN81" s="7">
        <v>0.67600000000000005</v>
      </c>
      <c r="AO81" s="7">
        <v>0.67400000000000004</v>
      </c>
      <c r="AP81" s="7">
        <v>0.66800000000000004</v>
      </c>
      <c r="AQ81" s="7">
        <v>0.66700000000000004</v>
      </c>
      <c r="AR81" s="7">
        <v>0.66300000000000003</v>
      </c>
      <c r="AS81" s="7">
        <v>0.66100000000000003</v>
      </c>
      <c r="AT81" s="7">
        <v>0.65600000000000003</v>
      </c>
      <c r="AU81" s="7">
        <v>0.65400000000000003</v>
      </c>
      <c r="AV81" s="7">
        <v>0.64700000000000002</v>
      </c>
      <c r="AW81" s="7">
        <v>0.64800000000000002</v>
      </c>
      <c r="AX81" s="7">
        <v>0.64400000000000002</v>
      </c>
      <c r="AY81" s="7">
        <v>0.64300000000000002</v>
      </c>
    </row>
    <row r="82" spans="1:51" x14ac:dyDescent="0.25">
      <c r="A82" s="4" t="s">
        <v>83</v>
      </c>
      <c r="B82" s="7">
        <v>0.89700000000000002</v>
      </c>
      <c r="C82" s="7">
        <v>0.89400000000000002</v>
      </c>
      <c r="D82" s="7">
        <v>0.878</v>
      </c>
      <c r="E82" s="7">
        <v>0.876</v>
      </c>
      <c r="F82" s="7">
        <v>0.85499999999999998</v>
      </c>
      <c r="G82" s="7">
        <v>0.85599999999999998</v>
      </c>
      <c r="H82" s="7">
        <v>0.83799999999999997</v>
      </c>
      <c r="I82" s="7">
        <v>0.83799999999999997</v>
      </c>
      <c r="J82" s="7">
        <v>0.82199999999999995</v>
      </c>
      <c r="K82" s="7">
        <v>0.82299999999999995</v>
      </c>
      <c r="L82" s="7">
        <v>0.80600000000000005</v>
      </c>
      <c r="M82" s="7">
        <v>0.80500000000000005</v>
      </c>
      <c r="N82" s="7">
        <v>0.79100000000000004</v>
      </c>
      <c r="O82" s="7">
        <v>0.79</v>
      </c>
      <c r="P82" s="7">
        <v>0.77900000000000003</v>
      </c>
      <c r="Q82" s="7">
        <v>0.77700000000000002</v>
      </c>
      <c r="R82" s="7">
        <v>0.76700000000000002</v>
      </c>
      <c r="S82" s="7">
        <v>0.76500000000000001</v>
      </c>
      <c r="T82" s="7">
        <v>0.754</v>
      </c>
      <c r="U82" s="7">
        <v>0.754</v>
      </c>
      <c r="V82" s="7">
        <v>0.74299999999999999</v>
      </c>
      <c r="W82" s="7">
        <v>0.745</v>
      </c>
      <c r="X82" s="7">
        <v>0.73599999999999999</v>
      </c>
      <c r="Y82" s="7">
        <v>0.74099999999999999</v>
      </c>
      <c r="Z82" s="7">
        <v>0.73299999999999998</v>
      </c>
      <c r="AA82" s="7">
        <v>0.73699999999999999</v>
      </c>
      <c r="AB82" s="7">
        <v>0.73</v>
      </c>
      <c r="AC82" s="7">
        <v>0.73099999999999998</v>
      </c>
      <c r="AD82" s="7">
        <v>0.72399999999999998</v>
      </c>
      <c r="AE82" s="7">
        <v>0.72499999999999998</v>
      </c>
      <c r="AF82" s="7">
        <v>0.71899999999999997</v>
      </c>
      <c r="AG82" s="7">
        <v>0.71799999999999997</v>
      </c>
      <c r="AH82" s="7">
        <v>0.71099999999999997</v>
      </c>
      <c r="AI82" s="7">
        <v>0.71299999999999997</v>
      </c>
      <c r="AJ82" s="7">
        <v>0.70499999999999996</v>
      </c>
      <c r="AK82" s="7">
        <v>0.70699999999999996</v>
      </c>
      <c r="AL82" s="7">
        <v>0.69799999999999995</v>
      </c>
      <c r="AM82" s="7">
        <v>0.7</v>
      </c>
      <c r="AN82" s="7">
        <v>0.69499999999999995</v>
      </c>
      <c r="AO82" s="7">
        <v>0.69299999999999995</v>
      </c>
      <c r="AP82" s="7">
        <v>0.68899999999999995</v>
      </c>
      <c r="AQ82" s="7">
        <v>0.68799999999999994</v>
      </c>
      <c r="AR82" s="7">
        <v>0.68300000000000005</v>
      </c>
      <c r="AS82" s="7">
        <v>0.68300000000000005</v>
      </c>
      <c r="AT82" s="7">
        <v>0.67800000000000005</v>
      </c>
      <c r="AU82" s="7">
        <v>0.67800000000000005</v>
      </c>
      <c r="AV82" s="7">
        <v>0.67400000000000004</v>
      </c>
      <c r="AW82" s="7">
        <v>0.67400000000000004</v>
      </c>
      <c r="AX82" s="7">
        <v>0.66800000000000004</v>
      </c>
      <c r="AY82" s="7">
        <v>0.66800000000000004</v>
      </c>
    </row>
    <row r="83" spans="1:51" x14ac:dyDescent="0.25">
      <c r="A83" s="4" t="s">
        <v>84</v>
      </c>
      <c r="B83" s="7">
        <v>0.93899999999999995</v>
      </c>
      <c r="C83" s="7">
        <v>0.92300000000000004</v>
      </c>
      <c r="D83" s="7">
        <v>0.90800000000000003</v>
      </c>
      <c r="E83" s="7">
        <v>0.88900000000000001</v>
      </c>
      <c r="F83" s="7">
        <v>0.871</v>
      </c>
      <c r="G83" s="7">
        <v>0.85899999999999999</v>
      </c>
      <c r="H83" s="7">
        <v>0.85099999999999998</v>
      </c>
      <c r="I83" s="7">
        <v>0.83799999999999997</v>
      </c>
      <c r="J83" s="7">
        <v>0.83599999999999997</v>
      </c>
      <c r="K83" s="7">
        <v>0.82599999999999996</v>
      </c>
      <c r="L83" s="7">
        <v>0.82199999999999995</v>
      </c>
      <c r="M83" s="7">
        <v>0.81399999999999995</v>
      </c>
      <c r="N83" s="7">
        <v>0.80800000000000005</v>
      </c>
      <c r="O83" s="7">
        <v>0.80500000000000005</v>
      </c>
      <c r="P83" s="7">
        <v>0.80100000000000005</v>
      </c>
      <c r="Q83" s="7">
        <v>0.79400000000000004</v>
      </c>
      <c r="R83" s="7">
        <v>0.79300000000000004</v>
      </c>
      <c r="S83" s="7">
        <v>0.78500000000000003</v>
      </c>
      <c r="T83" s="7">
        <v>0.78100000000000003</v>
      </c>
      <c r="U83" s="7">
        <v>0.77400000000000002</v>
      </c>
      <c r="V83" s="7">
        <v>0.76900000000000002</v>
      </c>
      <c r="W83" s="7">
        <v>0.76200000000000001</v>
      </c>
      <c r="X83" s="7">
        <v>0.75900000000000001</v>
      </c>
      <c r="Y83" s="7">
        <v>0.751</v>
      </c>
      <c r="Z83" s="7">
        <v>0.749</v>
      </c>
      <c r="AA83" s="7">
        <v>0.74</v>
      </c>
      <c r="AB83" s="7">
        <v>0.73399999999999999</v>
      </c>
      <c r="AC83" s="7">
        <v>0.72799999999999998</v>
      </c>
      <c r="AD83" s="7">
        <v>0.72199999999999998</v>
      </c>
      <c r="AE83" s="7">
        <v>0.71699999999999997</v>
      </c>
      <c r="AF83" s="7">
        <v>0.71299999999999997</v>
      </c>
      <c r="AG83" s="7">
        <v>0.70799999999999996</v>
      </c>
      <c r="AH83" s="7">
        <v>0.70299999999999996</v>
      </c>
      <c r="AI83" s="7">
        <v>0.69799999999999995</v>
      </c>
      <c r="AJ83" s="7">
        <v>0.69499999999999995</v>
      </c>
      <c r="AK83" s="7">
        <v>0.69</v>
      </c>
      <c r="AL83" s="7">
        <v>0.68700000000000006</v>
      </c>
      <c r="AM83" s="7">
        <v>0.68100000000000005</v>
      </c>
      <c r="AN83" s="7">
        <v>0.67800000000000005</v>
      </c>
      <c r="AO83" s="7">
        <v>0.67400000000000004</v>
      </c>
      <c r="AP83" s="7">
        <v>0.67100000000000004</v>
      </c>
      <c r="AQ83" s="7">
        <v>0.66900000000000004</v>
      </c>
      <c r="AR83" s="7">
        <v>0.66500000000000004</v>
      </c>
      <c r="AS83" s="7">
        <v>0.66300000000000003</v>
      </c>
      <c r="AT83" s="7">
        <v>0.66100000000000003</v>
      </c>
      <c r="AU83" s="7">
        <v>0.65900000000000003</v>
      </c>
      <c r="AV83" s="7">
        <v>0.65900000000000003</v>
      </c>
      <c r="AW83" s="7">
        <v>0.65600000000000003</v>
      </c>
      <c r="AX83" s="7">
        <v>0.65600000000000003</v>
      </c>
      <c r="AY83" s="7">
        <v>0.65500000000000003</v>
      </c>
    </row>
    <row r="84" spans="1:51" x14ac:dyDescent="0.25">
      <c r="A84" s="4" t="s">
        <v>85</v>
      </c>
      <c r="B84" s="7">
        <v>0.11799999999999999</v>
      </c>
      <c r="C84" s="7">
        <v>0.11799999999999999</v>
      </c>
      <c r="D84" s="7">
        <v>0.11799999999999999</v>
      </c>
      <c r="E84" s="7">
        <v>0.11700000000000001</v>
      </c>
      <c r="F84" s="7">
        <v>0.11799999999999999</v>
      </c>
      <c r="G84" s="7">
        <v>0.11799999999999999</v>
      </c>
      <c r="H84" s="7">
        <v>0.11700000000000001</v>
      </c>
      <c r="I84" s="7">
        <v>0.11700000000000001</v>
      </c>
      <c r="J84" s="7">
        <v>0.11700000000000001</v>
      </c>
      <c r="K84" s="7">
        <v>0.11799999999999999</v>
      </c>
      <c r="L84" s="7">
        <v>0.11700000000000001</v>
      </c>
      <c r="M84" s="7">
        <v>0.11700000000000001</v>
      </c>
      <c r="N84" s="7">
        <v>0.11700000000000001</v>
      </c>
      <c r="O84" s="7">
        <v>0.11700000000000001</v>
      </c>
      <c r="P84" s="7">
        <v>0.11700000000000001</v>
      </c>
      <c r="Q84" s="7">
        <v>0.11700000000000001</v>
      </c>
      <c r="R84" s="7">
        <v>0.11700000000000001</v>
      </c>
      <c r="S84" s="7">
        <v>0.11700000000000001</v>
      </c>
      <c r="T84" s="7">
        <v>0.11700000000000001</v>
      </c>
      <c r="U84" s="7">
        <v>0.11700000000000001</v>
      </c>
      <c r="V84" s="7">
        <v>0.11799999999999999</v>
      </c>
      <c r="W84" s="7">
        <v>0.11700000000000001</v>
      </c>
      <c r="X84" s="7">
        <v>0.11700000000000001</v>
      </c>
      <c r="Y84" s="7">
        <v>0.11700000000000001</v>
      </c>
      <c r="Z84" s="7">
        <v>0.11700000000000001</v>
      </c>
      <c r="AA84" s="7">
        <v>0.11700000000000001</v>
      </c>
      <c r="AB84" s="7">
        <v>0.11700000000000001</v>
      </c>
      <c r="AC84" s="7">
        <v>0.11700000000000001</v>
      </c>
      <c r="AD84" s="7">
        <v>0.11700000000000001</v>
      </c>
      <c r="AE84" s="7">
        <v>0.11700000000000001</v>
      </c>
      <c r="AF84" s="7">
        <v>0.11700000000000001</v>
      </c>
      <c r="AG84" s="7">
        <v>0.11700000000000001</v>
      </c>
      <c r="AH84" s="7">
        <v>0.11700000000000001</v>
      </c>
      <c r="AI84" s="7">
        <v>0.11700000000000001</v>
      </c>
      <c r="AJ84" s="7">
        <v>0.11799999999999999</v>
      </c>
      <c r="AK84" s="7">
        <v>0.11700000000000001</v>
      </c>
      <c r="AL84" s="7">
        <v>0.11799999999999999</v>
      </c>
      <c r="AM84" s="7">
        <v>0.11700000000000001</v>
      </c>
      <c r="AN84" s="7">
        <v>0.11799999999999999</v>
      </c>
      <c r="AO84" s="7">
        <v>0.11700000000000001</v>
      </c>
      <c r="AP84" s="7">
        <v>0.11799999999999999</v>
      </c>
      <c r="AQ84" s="7">
        <v>0.11700000000000001</v>
      </c>
      <c r="AR84" s="7">
        <v>0.11799999999999999</v>
      </c>
      <c r="AS84" s="7">
        <v>0.11799999999999999</v>
      </c>
      <c r="AT84" s="7">
        <v>0.11700000000000001</v>
      </c>
      <c r="AU84" s="7">
        <v>0.11700000000000001</v>
      </c>
      <c r="AV84" s="7">
        <v>0.11700000000000001</v>
      </c>
      <c r="AW84" s="7">
        <v>0.11700000000000001</v>
      </c>
      <c r="AX84" s="7">
        <v>0.11700000000000001</v>
      </c>
      <c r="AY84" s="7">
        <v>0.11799999999999999</v>
      </c>
    </row>
    <row r="85" spans="1:51" x14ac:dyDescent="0.25">
      <c r="A85" s="4" t="s">
        <v>86</v>
      </c>
      <c r="B85" s="7">
        <v>0.122</v>
      </c>
      <c r="C85" s="7">
        <v>0.121</v>
      </c>
      <c r="D85" s="7">
        <v>0.122</v>
      </c>
      <c r="E85" s="7">
        <v>0.121</v>
      </c>
      <c r="F85" s="7">
        <v>0.122</v>
      </c>
      <c r="G85" s="7">
        <v>0.122</v>
      </c>
      <c r="H85" s="7">
        <v>0.122</v>
      </c>
      <c r="I85" s="7">
        <v>0.121</v>
      </c>
      <c r="J85" s="7">
        <v>0.122</v>
      </c>
      <c r="K85" s="7">
        <v>0.122</v>
      </c>
      <c r="L85" s="7">
        <v>0.122</v>
      </c>
      <c r="M85" s="7">
        <v>0.121</v>
      </c>
      <c r="N85" s="7">
        <v>0.122</v>
      </c>
      <c r="O85" s="7">
        <v>0.121</v>
      </c>
      <c r="P85" s="7">
        <v>0.122</v>
      </c>
      <c r="Q85" s="7">
        <v>0.121</v>
      </c>
      <c r="R85" s="7">
        <v>0.122</v>
      </c>
      <c r="S85" s="7">
        <v>0.121</v>
      </c>
      <c r="T85" s="7">
        <v>0.122</v>
      </c>
      <c r="U85" s="7">
        <v>0.121</v>
      </c>
      <c r="V85" s="7">
        <v>0.122</v>
      </c>
      <c r="W85" s="7">
        <v>0.121</v>
      </c>
      <c r="X85" s="7">
        <v>0.122</v>
      </c>
      <c r="Y85" s="7">
        <v>0.121</v>
      </c>
      <c r="Z85" s="7">
        <v>0.122</v>
      </c>
      <c r="AA85" s="7">
        <v>0.121</v>
      </c>
      <c r="AB85" s="7">
        <v>0.122</v>
      </c>
      <c r="AC85" s="7">
        <v>0.121</v>
      </c>
      <c r="AD85" s="7">
        <v>0.122</v>
      </c>
      <c r="AE85" s="7">
        <v>0.121</v>
      </c>
      <c r="AF85" s="7">
        <v>0.122</v>
      </c>
      <c r="AG85" s="7">
        <v>0.121</v>
      </c>
      <c r="AH85" s="7">
        <v>0.122</v>
      </c>
      <c r="AI85" s="7">
        <v>0.121</v>
      </c>
      <c r="AJ85" s="7">
        <v>0.122</v>
      </c>
      <c r="AK85" s="7">
        <v>0.121</v>
      </c>
      <c r="AL85" s="7">
        <v>0.122</v>
      </c>
      <c r="AM85" s="7">
        <v>0.121</v>
      </c>
      <c r="AN85" s="7">
        <v>0.123</v>
      </c>
      <c r="AO85" s="7">
        <v>0.122</v>
      </c>
      <c r="AP85" s="7">
        <v>0.122</v>
      </c>
      <c r="AQ85" s="7">
        <v>0.121</v>
      </c>
      <c r="AR85" s="7">
        <v>0.122</v>
      </c>
      <c r="AS85" s="7">
        <v>0.122</v>
      </c>
      <c r="AT85" s="7">
        <v>0.122</v>
      </c>
      <c r="AU85" s="7">
        <v>0.121</v>
      </c>
      <c r="AV85" s="7">
        <v>0.122</v>
      </c>
      <c r="AW85" s="7">
        <v>0.121</v>
      </c>
      <c r="AX85" s="7">
        <v>0.122</v>
      </c>
      <c r="AY85" s="7">
        <v>0.121</v>
      </c>
    </row>
    <row r="86" spans="1:51" x14ac:dyDescent="0.25">
      <c r="A86" s="4" t="s">
        <v>87</v>
      </c>
      <c r="B86" s="7">
        <v>0.123</v>
      </c>
      <c r="C86" s="7">
        <v>0.122</v>
      </c>
      <c r="D86" s="7">
        <v>0.123</v>
      </c>
      <c r="E86" s="7">
        <v>0.122</v>
      </c>
      <c r="F86" s="7">
        <v>0.123</v>
      </c>
      <c r="G86" s="7">
        <v>0.122</v>
      </c>
      <c r="H86" s="7">
        <v>0.123</v>
      </c>
      <c r="I86" s="7">
        <v>0.122</v>
      </c>
      <c r="J86" s="7">
        <v>0.123</v>
      </c>
      <c r="K86" s="7">
        <v>0.122</v>
      </c>
      <c r="L86" s="7">
        <v>0.122</v>
      </c>
      <c r="M86" s="7">
        <v>0.122</v>
      </c>
      <c r="N86" s="7">
        <v>0.123</v>
      </c>
      <c r="O86" s="7">
        <v>0.122</v>
      </c>
      <c r="P86" s="7">
        <v>0.123</v>
      </c>
      <c r="Q86" s="7">
        <v>0.122</v>
      </c>
      <c r="R86" s="7">
        <v>0.123</v>
      </c>
      <c r="S86" s="7">
        <v>0.122</v>
      </c>
      <c r="T86" s="7">
        <v>0.123</v>
      </c>
      <c r="U86" s="7">
        <v>0.122</v>
      </c>
      <c r="V86" s="7">
        <v>0.123</v>
      </c>
      <c r="W86" s="7">
        <v>0.122</v>
      </c>
      <c r="X86" s="7">
        <v>0.123</v>
      </c>
      <c r="Y86" s="7">
        <v>0.122</v>
      </c>
      <c r="Z86" s="7">
        <v>0.123</v>
      </c>
      <c r="AA86" s="7">
        <v>0.122</v>
      </c>
      <c r="AB86" s="7">
        <v>0.123</v>
      </c>
      <c r="AC86" s="7">
        <v>0.122</v>
      </c>
      <c r="AD86" s="7">
        <v>0.122</v>
      </c>
      <c r="AE86" s="7">
        <v>0.122</v>
      </c>
      <c r="AF86" s="7">
        <v>0.123</v>
      </c>
      <c r="AG86" s="7">
        <v>0.122</v>
      </c>
      <c r="AH86" s="7">
        <v>0.123</v>
      </c>
      <c r="AI86" s="7">
        <v>0.122</v>
      </c>
      <c r="AJ86" s="7">
        <v>0.123</v>
      </c>
      <c r="AK86" s="7">
        <v>0.122</v>
      </c>
      <c r="AL86" s="7">
        <v>0.123</v>
      </c>
      <c r="AM86" s="7">
        <v>0.122</v>
      </c>
      <c r="AN86" s="7">
        <v>0.123</v>
      </c>
      <c r="AO86" s="7">
        <v>0.122</v>
      </c>
      <c r="AP86" s="7">
        <v>0.123</v>
      </c>
      <c r="AQ86" s="7">
        <v>0.122</v>
      </c>
      <c r="AR86" s="7">
        <v>0.123</v>
      </c>
      <c r="AS86" s="7">
        <v>0.123</v>
      </c>
      <c r="AT86" s="7">
        <v>0.123</v>
      </c>
      <c r="AU86" s="7">
        <v>0.122</v>
      </c>
      <c r="AV86" s="7">
        <v>0.123</v>
      </c>
      <c r="AW86" s="7">
        <v>0.122</v>
      </c>
      <c r="AX86" s="7">
        <v>0.123</v>
      </c>
      <c r="AY86" s="7">
        <v>0.122</v>
      </c>
    </row>
    <row r="87" spans="1:51" x14ac:dyDescent="0.25">
      <c r="A87" s="4" t="s">
        <v>88</v>
      </c>
      <c r="B87" s="7">
        <v>0.13200000000000001</v>
      </c>
      <c r="C87" s="7">
        <v>0.13200000000000001</v>
      </c>
      <c r="D87" s="7">
        <v>0.13300000000000001</v>
      </c>
      <c r="E87" s="7">
        <v>0.13100000000000001</v>
      </c>
      <c r="F87" s="7">
        <v>0.13200000000000001</v>
      </c>
      <c r="G87" s="7">
        <v>0.13100000000000001</v>
      </c>
      <c r="H87" s="7">
        <v>0.13300000000000001</v>
      </c>
      <c r="I87" s="7">
        <v>0.13100000000000001</v>
      </c>
      <c r="J87" s="7">
        <v>0.13200000000000001</v>
      </c>
      <c r="K87" s="7">
        <v>0.13200000000000001</v>
      </c>
      <c r="L87" s="7">
        <v>0.13200000000000001</v>
      </c>
      <c r="M87" s="7">
        <v>0.13100000000000001</v>
      </c>
      <c r="N87" s="7">
        <v>0.13300000000000001</v>
      </c>
      <c r="O87" s="7">
        <v>0.13100000000000001</v>
      </c>
      <c r="P87" s="7">
        <v>0.13300000000000001</v>
      </c>
      <c r="Q87" s="7">
        <v>0.13100000000000001</v>
      </c>
      <c r="R87" s="7">
        <v>0.13300000000000001</v>
      </c>
      <c r="S87" s="7">
        <v>0.13100000000000001</v>
      </c>
      <c r="T87" s="7">
        <v>0.13200000000000001</v>
      </c>
      <c r="U87" s="7">
        <v>0.13100000000000001</v>
      </c>
      <c r="V87" s="7">
        <v>0.13300000000000001</v>
      </c>
      <c r="W87" s="7">
        <v>0.13100000000000001</v>
      </c>
      <c r="X87" s="7">
        <v>0.13300000000000001</v>
      </c>
      <c r="Y87" s="7">
        <v>0.13100000000000001</v>
      </c>
      <c r="Z87" s="7">
        <v>0.13200000000000001</v>
      </c>
      <c r="AA87" s="7">
        <v>0.13100000000000001</v>
      </c>
      <c r="AB87" s="7">
        <v>0.13300000000000001</v>
      </c>
      <c r="AC87" s="7">
        <v>0.13100000000000001</v>
      </c>
      <c r="AD87" s="7">
        <v>0.13300000000000001</v>
      </c>
      <c r="AE87" s="7">
        <v>0.13100000000000001</v>
      </c>
      <c r="AF87" s="7">
        <v>0.13300000000000001</v>
      </c>
      <c r="AG87" s="7">
        <v>0.13100000000000001</v>
      </c>
      <c r="AH87" s="7">
        <v>0.13300000000000001</v>
      </c>
      <c r="AI87" s="7">
        <v>0.13100000000000001</v>
      </c>
      <c r="AJ87" s="7">
        <v>0.13300000000000001</v>
      </c>
      <c r="AK87" s="7">
        <v>0.13100000000000001</v>
      </c>
      <c r="AL87" s="7">
        <v>0.13200000000000001</v>
      </c>
      <c r="AM87" s="7">
        <v>0.13100000000000001</v>
      </c>
      <c r="AN87" s="7">
        <v>0.13300000000000001</v>
      </c>
      <c r="AO87" s="7">
        <v>0.13100000000000001</v>
      </c>
      <c r="AP87" s="7">
        <v>0.13300000000000001</v>
      </c>
      <c r="AQ87" s="7">
        <v>0.13100000000000001</v>
      </c>
      <c r="AR87" s="7">
        <v>0.13200000000000001</v>
      </c>
      <c r="AS87" s="7">
        <v>0.13100000000000001</v>
      </c>
      <c r="AT87" s="7">
        <v>0.13300000000000001</v>
      </c>
      <c r="AU87" s="7">
        <v>0.13100000000000001</v>
      </c>
      <c r="AV87" s="7">
        <v>0.13300000000000001</v>
      </c>
      <c r="AW87" s="7">
        <v>0.13100000000000001</v>
      </c>
      <c r="AX87" s="7">
        <v>0.13300000000000001</v>
      </c>
      <c r="AY87" s="7">
        <v>0.13100000000000001</v>
      </c>
    </row>
    <row r="88" spans="1:51" x14ac:dyDescent="0.25">
      <c r="A88" s="4" t="s">
        <v>89</v>
      </c>
      <c r="B88" s="7">
        <v>0.13700000000000001</v>
      </c>
      <c r="C88" s="7">
        <v>0.13300000000000001</v>
      </c>
      <c r="D88" s="7">
        <v>0.13700000000000001</v>
      </c>
      <c r="E88" s="7">
        <v>0.13300000000000001</v>
      </c>
      <c r="F88" s="7">
        <v>0.13700000000000001</v>
      </c>
      <c r="G88" s="7">
        <v>0.13300000000000001</v>
      </c>
      <c r="H88" s="7">
        <v>0.13700000000000001</v>
      </c>
      <c r="I88" s="7">
        <v>0.13300000000000001</v>
      </c>
      <c r="J88" s="7">
        <v>0.13700000000000001</v>
      </c>
      <c r="K88" s="7">
        <v>0.13300000000000001</v>
      </c>
      <c r="L88" s="7">
        <v>0.13700000000000001</v>
      </c>
      <c r="M88" s="7">
        <v>0.13300000000000001</v>
      </c>
      <c r="N88" s="7">
        <v>0.13800000000000001</v>
      </c>
      <c r="O88" s="7">
        <v>0.13300000000000001</v>
      </c>
      <c r="P88" s="7">
        <v>0.13700000000000001</v>
      </c>
      <c r="Q88" s="7">
        <v>0.13300000000000001</v>
      </c>
      <c r="R88" s="7">
        <v>0.13700000000000001</v>
      </c>
      <c r="S88" s="7">
        <v>0.13300000000000001</v>
      </c>
      <c r="T88" s="7">
        <v>0.13700000000000001</v>
      </c>
      <c r="U88" s="7">
        <v>0.13300000000000001</v>
      </c>
      <c r="V88" s="7">
        <v>0.13700000000000001</v>
      </c>
      <c r="W88" s="7">
        <v>0.13300000000000001</v>
      </c>
      <c r="X88" s="7">
        <v>0.13700000000000001</v>
      </c>
      <c r="Y88" s="7">
        <v>0.13300000000000001</v>
      </c>
      <c r="Z88" s="7">
        <v>0.13700000000000001</v>
      </c>
      <c r="AA88" s="7">
        <v>0.13300000000000001</v>
      </c>
      <c r="AB88" s="7">
        <v>0.13700000000000001</v>
      </c>
      <c r="AC88" s="7">
        <v>0.13300000000000001</v>
      </c>
      <c r="AD88" s="7">
        <v>0.13700000000000001</v>
      </c>
      <c r="AE88" s="7">
        <v>0.13300000000000001</v>
      </c>
      <c r="AF88" s="7">
        <v>0.13800000000000001</v>
      </c>
      <c r="AG88" s="7">
        <v>0.13300000000000001</v>
      </c>
      <c r="AH88" s="7">
        <v>0.13700000000000001</v>
      </c>
      <c r="AI88" s="7">
        <v>0.13300000000000001</v>
      </c>
      <c r="AJ88" s="7">
        <v>0.13800000000000001</v>
      </c>
      <c r="AK88" s="7">
        <v>0.13300000000000001</v>
      </c>
      <c r="AL88" s="7">
        <v>0.13700000000000001</v>
      </c>
      <c r="AM88" s="7">
        <v>0.13300000000000001</v>
      </c>
      <c r="AN88" s="7">
        <v>0.13700000000000001</v>
      </c>
      <c r="AO88" s="7">
        <v>0.13300000000000001</v>
      </c>
      <c r="AP88" s="7">
        <v>0.13700000000000001</v>
      </c>
      <c r="AQ88" s="7">
        <v>0.13300000000000001</v>
      </c>
      <c r="AR88" s="7">
        <v>0.13700000000000001</v>
      </c>
      <c r="AS88" s="7">
        <v>0.13300000000000001</v>
      </c>
      <c r="AT88" s="7">
        <v>0.13700000000000001</v>
      </c>
      <c r="AU88" s="7">
        <v>0.13300000000000001</v>
      </c>
      <c r="AV88" s="7">
        <v>0.13800000000000001</v>
      </c>
      <c r="AW88" s="7">
        <v>0.13300000000000001</v>
      </c>
      <c r="AX88" s="7">
        <v>0.13700000000000001</v>
      </c>
      <c r="AY88" s="7">
        <v>0.13300000000000001</v>
      </c>
    </row>
    <row r="89" spans="1:51" x14ac:dyDescent="0.25">
      <c r="A89" s="4" t="s">
        <v>90</v>
      </c>
      <c r="B89" s="7">
        <v>0.90500000000000003</v>
      </c>
      <c r="C89" s="7">
        <v>0.88100000000000001</v>
      </c>
      <c r="D89" s="7">
        <v>0.877</v>
      </c>
      <c r="E89" s="7">
        <v>0.85299999999999998</v>
      </c>
      <c r="F89" s="7">
        <v>0.85699999999999998</v>
      </c>
      <c r="G89" s="7">
        <v>0.83799999999999997</v>
      </c>
      <c r="H89" s="7">
        <v>0.84299999999999997</v>
      </c>
      <c r="I89" s="7">
        <v>0.82799999999999996</v>
      </c>
      <c r="J89" s="7">
        <v>0.83399999999999996</v>
      </c>
      <c r="K89" s="7">
        <v>0.81599999999999995</v>
      </c>
      <c r="L89" s="7">
        <v>0.82</v>
      </c>
      <c r="M89" s="7">
        <v>0.80600000000000005</v>
      </c>
      <c r="N89" s="7">
        <v>0.81200000000000006</v>
      </c>
      <c r="O89" s="7">
        <v>0.79400000000000004</v>
      </c>
      <c r="P89" s="7">
        <v>0.79900000000000004</v>
      </c>
      <c r="Q89" s="7">
        <v>0.78600000000000003</v>
      </c>
      <c r="R89" s="7">
        <v>0.79100000000000004</v>
      </c>
      <c r="S89" s="7">
        <v>0.77900000000000003</v>
      </c>
      <c r="T89" s="7">
        <v>0.78300000000000003</v>
      </c>
      <c r="U89" s="7">
        <v>0.77200000000000002</v>
      </c>
      <c r="V89" s="7">
        <v>0.77700000000000002</v>
      </c>
      <c r="W89" s="7">
        <v>0.76600000000000001</v>
      </c>
      <c r="X89" s="7">
        <v>0.77200000000000002</v>
      </c>
      <c r="Y89" s="7">
        <v>0.75900000000000001</v>
      </c>
      <c r="Z89" s="7">
        <v>0.76700000000000002</v>
      </c>
      <c r="AA89" s="7">
        <v>0.753</v>
      </c>
      <c r="AB89" s="7">
        <v>0.75900000000000001</v>
      </c>
      <c r="AC89" s="7">
        <v>0.746</v>
      </c>
      <c r="AD89" s="7">
        <v>0.751</v>
      </c>
      <c r="AE89" s="7">
        <v>0.73799999999999999</v>
      </c>
      <c r="AF89" s="7">
        <v>0.74199999999999999</v>
      </c>
      <c r="AG89" s="7">
        <v>0.73099999999999998</v>
      </c>
      <c r="AH89" s="7">
        <v>0.73799999999999999</v>
      </c>
      <c r="AI89" s="7">
        <v>0.72399999999999998</v>
      </c>
      <c r="AJ89" s="7">
        <v>0.73199999999999998</v>
      </c>
      <c r="AK89" s="7">
        <v>0.72</v>
      </c>
      <c r="AL89" s="7">
        <v>0.72599999999999998</v>
      </c>
      <c r="AM89" s="7">
        <v>0.71499999999999997</v>
      </c>
      <c r="AN89" s="7">
        <v>0.72099999999999997</v>
      </c>
      <c r="AO89" s="7">
        <v>0.71099999999999997</v>
      </c>
      <c r="AP89" s="7">
        <v>0.71499999999999997</v>
      </c>
      <c r="AQ89" s="7">
        <v>0.70599999999999996</v>
      </c>
      <c r="AR89" s="7">
        <v>0.71299999999999997</v>
      </c>
      <c r="AS89" s="7">
        <v>0.70299999999999996</v>
      </c>
      <c r="AT89" s="7">
        <v>0.70899999999999996</v>
      </c>
      <c r="AU89" s="7">
        <v>0.69799999999999995</v>
      </c>
      <c r="AV89" s="7">
        <v>0.70199999999999996</v>
      </c>
      <c r="AW89" s="7">
        <v>0.69399999999999995</v>
      </c>
      <c r="AX89" s="7">
        <v>0.70099999999999996</v>
      </c>
      <c r="AY89" s="7">
        <v>0.69199999999999995</v>
      </c>
    </row>
    <row r="90" spans="1:51" x14ac:dyDescent="0.25">
      <c r="A90" s="4" t="s">
        <v>91</v>
      </c>
      <c r="B90" s="7">
        <v>0.90200000000000002</v>
      </c>
      <c r="C90" s="7">
        <v>0.90900000000000003</v>
      </c>
      <c r="D90" s="7">
        <v>0.88600000000000001</v>
      </c>
      <c r="E90" s="7">
        <v>0.89200000000000002</v>
      </c>
      <c r="F90" s="7">
        <v>0.86499999999999999</v>
      </c>
      <c r="G90" s="7">
        <v>0.872</v>
      </c>
      <c r="H90" s="7">
        <v>0.84799999999999998</v>
      </c>
      <c r="I90" s="7">
        <v>0.85499999999999998</v>
      </c>
      <c r="J90" s="7">
        <v>0.83199999999999996</v>
      </c>
      <c r="K90" s="7">
        <v>0.83899999999999997</v>
      </c>
      <c r="L90" s="7">
        <v>0.81599999999999995</v>
      </c>
      <c r="M90" s="7">
        <v>0.82299999999999995</v>
      </c>
      <c r="N90" s="7">
        <v>0.80500000000000005</v>
      </c>
      <c r="O90" s="7">
        <v>0.80900000000000005</v>
      </c>
      <c r="P90" s="7">
        <v>0.79200000000000004</v>
      </c>
      <c r="Q90" s="7">
        <v>0.79700000000000004</v>
      </c>
      <c r="R90" s="7">
        <v>0.78100000000000003</v>
      </c>
      <c r="S90" s="7">
        <v>0.78600000000000003</v>
      </c>
      <c r="T90" s="7">
        <v>0.77300000000000002</v>
      </c>
      <c r="U90" s="7">
        <v>0.78100000000000003</v>
      </c>
      <c r="V90" s="7">
        <v>0.76900000000000002</v>
      </c>
      <c r="W90" s="7">
        <v>0.77900000000000003</v>
      </c>
      <c r="X90" s="7">
        <v>0.76800000000000002</v>
      </c>
      <c r="Y90" s="7">
        <v>0.77900000000000003</v>
      </c>
      <c r="Z90" s="7">
        <v>0.76800000000000002</v>
      </c>
      <c r="AA90" s="7">
        <v>0.77800000000000002</v>
      </c>
      <c r="AB90" s="7">
        <v>0.76600000000000001</v>
      </c>
      <c r="AC90" s="7">
        <v>0.77500000000000002</v>
      </c>
      <c r="AD90" s="7">
        <v>0.76200000000000001</v>
      </c>
      <c r="AE90" s="7">
        <v>0.76900000000000002</v>
      </c>
      <c r="AF90" s="7">
        <v>0.75900000000000001</v>
      </c>
      <c r="AG90" s="7">
        <v>0.76500000000000001</v>
      </c>
      <c r="AH90" s="7">
        <v>0.754</v>
      </c>
      <c r="AI90" s="7">
        <v>0.76200000000000001</v>
      </c>
      <c r="AJ90" s="7">
        <v>0.749</v>
      </c>
      <c r="AK90" s="7">
        <v>0.75600000000000001</v>
      </c>
      <c r="AL90" s="7">
        <v>0.74299999999999999</v>
      </c>
      <c r="AM90" s="7">
        <v>0.751</v>
      </c>
      <c r="AN90" s="7">
        <v>0.74099999999999999</v>
      </c>
      <c r="AO90" s="7">
        <v>0.745</v>
      </c>
      <c r="AP90" s="7">
        <v>0.73599999999999999</v>
      </c>
      <c r="AQ90" s="7">
        <v>0.74</v>
      </c>
      <c r="AR90" s="7">
        <v>0.73099999999999998</v>
      </c>
      <c r="AS90" s="7">
        <v>0.73599999999999999</v>
      </c>
      <c r="AT90" s="7">
        <v>0.72599999999999998</v>
      </c>
      <c r="AU90" s="7">
        <v>0.73099999999999998</v>
      </c>
      <c r="AV90" s="7">
        <v>0.72199999999999998</v>
      </c>
      <c r="AW90" s="7">
        <v>0.72599999999999998</v>
      </c>
      <c r="AX90" s="7">
        <v>0.71499999999999997</v>
      </c>
      <c r="AY90" s="7">
        <v>0.71799999999999997</v>
      </c>
    </row>
    <row r="91" spans="1:51" x14ac:dyDescent="0.25">
      <c r="A91" s="4" t="s">
        <v>92</v>
      </c>
      <c r="B91" s="7">
        <v>0.89700000000000002</v>
      </c>
      <c r="C91" s="7">
        <v>0.89200000000000002</v>
      </c>
      <c r="D91" s="7">
        <v>0.88700000000000001</v>
      </c>
      <c r="E91" s="7">
        <v>0.88200000000000001</v>
      </c>
      <c r="F91" s="7">
        <v>0.873</v>
      </c>
      <c r="G91" s="7">
        <v>0.86299999999999999</v>
      </c>
      <c r="H91" s="7">
        <v>0.85399999999999998</v>
      </c>
      <c r="I91" s="7">
        <v>0.84399999999999997</v>
      </c>
      <c r="J91" s="7">
        <v>0.84</v>
      </c>
      <c r="K91" s="7">
        <v>0.83599999999999997</v>
      </c>
      <c r="L91" s="7">
        <v>0.83599999999999997</v>
      </c>
      <c r="M91" s="7">
        <v>0.83499999999999996</v>
      </c>
      <c r="N91" s="7">
        <v>0.83499999999999996</v>
      </c>
      <c r="O91" s="7">
        <v>0.83499999999999996</v>
      </c>
      <c r="P91" s="7">
        <v>0.83299999999999996</v>
      </c>
      <c r="Q91" s="7">
        <v>0.82899999999999996</v>
      </c>
      <c r="R91" s="7">
        <v>0.82699999999999996</v>
      </c>
      <c r="S91" s="7">
        <v>0.82</v>
      </c>
      <c r="T91" s="7">
        <v>0.81499999999999995</v>
      </c>
      <c r="U91" s="7">
        <v>0.81</v>
      </c>
      <c r="V91" s="7">
        <v>0.80600000000000005</v>
      </c>
      <c r="W91" s="7">
        <v>0.80100000000000005</v>
      </c>
      <c r="X91" s="7">
        <v>0.79800000000000004</v>
      </c>
      <c r="Y91" s="7">
        <v>0.79200000000000004</v>
      </c>
      <c r="Z91" s="7">
        <v>0.79100000000000004</v>
      </c>
      <c r="AA91" s="7">
        <v>0.78200000000000003</v>
      </c>
      <c r="AB91" s="7">
        <v>0.77800000000000002</v>
      </c>
      <c r="AC91" s="7">
        <v>0.77500000000000002</v>
      </c>
      <c r="AD91" s="7">
        <v>0.77</v>
      </c>
      <c r="AE91" s="7">
        <v>0.76800000000000002</v>
      </c>
      <c r="AF91" s="7">
        <v>0.76300000000000001</v>
      </c>
      <c r="AG91" s="7">
        <v>0.76</v>
      </c>
      <c r="AH91" s="7">
        <v>0.75700000000000001</v>
      </c>
      <c r="AI91" s="7">
        <v>0.754</v>
      </c>
      <c r="AJ91" s="7">
        <v>0.751</v>
      </c>
      <c r="AK91" s="7">
        <v>0.748</v>
      </c>
      <c r="AL91" s="7">
        <v>0.747</v>
      </c>
      <c r="AM91" s="7">
        <v>0.74299999999999999</v>
      </c>
      <c r="AN91" s="7">
        <v>0.74</v>
      </c>
      <c r="AO91" s="7">
        <v>0.73799999999999999</v>
      </c>
      <c r="AP91" s="7">
        <v>0.73599999999999999</v>
      </c>
      <c r="AQ91" s="7">
        <v>0.73499999999999999</v>
      </c>
      <c r="AR91" s="7">
        <v>0.73</v>
      </c>
      <c r="AS91" s="7">
        <v>0.73</v>
      </c>
      <c r="AT91" s="7">
        <v>0.72899999999999998</v>
      </c>
      <c r="AU91" s="7">
        <v>0.72799999999999998</v>
      </c>
      <c r="AV91" s="7">
        <v>0.72599999999999998</v>
      </c>
      <c r="AW91" s="7">
        <v>0.72499999999999998</v>
      </c>
      <c r="AX91" s="7">
        <v>0.72399999999999998</v>
      </c>
      <c r="AY91" s="7">
        <v>0.72199999999999998</v>
      </c>
    </row>
    <row r="92" spans="1:51" x14ac:dyDescent="0.25">
      <c r="A92" s="4" t="s">
        <v>93</v>
      </c>
      <c r="B92" s="7">
        <v>0.124</v>
      </c>
      <c r="C92" s="7">
        <v>0.123</v>
      </c>
      <c r="D92" s="7">
        <v>0.124</v>
      </c>
      <c r="E92" s="7">
        <v>0.123</v>
      </c>
      <c r="F92" s="7">
        <v>0.124</v>
      </c>
      <c r="G92" s="7">
        <v>0.123</v>
      </c>
      <c r="H92" s="7">
        <v>0.124</v>
      </c>
      <c r="I92" s="7">
        <v>0.123</v>
      </c>
      <c r="J92" s="7">
        <v>0.124</v>
      </c>
      <c r="K92" s="7">
        <v>0.123</v>
      </c>
      <c r="L92" s="7">
        <v>0.123</v>
      </c>
      <c r="M92" s="7">
        <v>0.123</v>
      </c>
      <c r="N92" s="7">
        <v>0.123</v>
      </c>
      <c r="O92" s="7">
        <v>0.123</v>
      </c>
      <c r="P92" s="7">
        <v>0.123</v>
      </c>
      <c r="Q92" s="7">
        <v>0.123</v>
      </c>
      <c r="R92" s="7">
        <v>0.123</v>
      </c>
      <c r="S92" s="7">
        <v>0.123</v>
      </c>
      <c r="T92" s="7">
        <v>0.124</v>
      </c>
      <c r="U92" s="7">
        <v>0.123</v>
      </c>
      <c r="V92" s="7">
        <v>0.123</v>
      </c>
      <c r="W92" s="7">
        <v>0.123</v>
      </c>
      <c r="X92" s="7">
        <v>0.123</v>
      </c>
      <c r="Y92" s="7">
        <v>0.123</v>
      </c>
      <c r="Z92" s="7">
        <v>0.124</v>
      </c>
      <c r="AA92" s="7">
        <v>0.123</v>
      </c>
      <c r="AB92" s="7">
        <v>0.124</v>
      </c>
      <c r="AC92" s="7">
        <v>0.123</v>
      </c>
      <c r="AD92" s="7">
        <v>0.123</v>
      </c>
      <c r="AE92" s="7">
        <v>0.123</v>
      </c>
      <c r="AF92" s="7">
        <v>0.123</v>
      </c>
      <c r="AG92" s="7">
        <v>0.123</v>
      </c>
      <c r="AH92" s="7">
        <v>0.123</v>
      </c>
      <c r="AI92" s="7">
        <v>0.123</v>
      </c>
      <c r="AJ92" s="7">
        <v>0.124</v>
      </c>
      <c r="AK92" s="7">
        <v>0.123</v>
      </c>
      <c r="AL92" s="7">
        <v>0.124</v>
      </c>
      <c r="AM92" s="7">
        <v>0.123</v>
      </c>
      <c r="AN92" s="7">
        <v>0.124</v>
      </c>
      <c r="AO92" s="7">
        <v>0.123</v>
      </c>
      <c r="AP92" s="7">
        <v>0.124</v>
      </c>
      <c r="AQ92" s="7">
        <v>0.123</v>
      </c>
      <c r="AR92" s="7">
        <v>0.124</v>
      </c>
      <c r="AS92" s="7">
        <v>0.123</v>
      </c>
      <c r="AT92" s="7">
        <v>0.124</v>
      </c>
      <c r="AU92" s="7">
        <v>0.123</v>
      </c>
      <c r="AV92" s="7">
        <v>0.123</v>
      </c>
      <c r="AW92" s="7">
        <v>0.123</v>
      </c>
      <c r="AX92" s="7">
        <v>0.124</v>
      </c>
      <c r="AY92" s="7">
        <v>0.123</v>
      </c>
    </row>
    <row r="93" spans="1:51" x14ac:dyDescent="0.25">
      <c r="A93" s="4" t="s">
        <v>94</v>
      </c>
      <c r="B93" s="7">
        <v>0.11600000000000001</v>
      </c>
      <c r="C93" s="7">
        <v>0.115</v>
      </c>
      <c r="D93" s="7">
        <v>0.11600000000000001</v>
      </c>
      <c r="E93" s="7">
        <v>0.115</v>
      </c>
      <c r="F93" s="7">
        <v>0.11600000000000001</v>
      </c>
      <c r="G93" s="7">
        <v>0.115</v>
      </c>
      <c r="H93" s="7">
        <v>0.11600000000000001</v>
      </c>
      <c r="I93" s="7">
        <v>0.115</v>
      </c>
      <c r="J93" s="7">
        <v>0.11600000000000001</v>
      </c>
      <c r="K93" s="7">
        <v>0.115</v>
      </c>
      <c r="L93" s="7">
        <v>0.11600000000000001</v>
      </c>
      <c r="M93" s="7">
        <v>0.115</v>
      </c>
      <c r="N93" s="7">
        <v>0.11600000000000001</v>
      </c>
      <c r="O93" s="7">
        <v>0.114</v>
      </c>
      <c r="P93" s="7">
        <v>0.11600000000000001</v>
      </c>
      <c r="Q93" s="7">
        <v>0.114</v>
      </c>
      <c r="R93" s="7">
        <v>0.11600000000000001</v>
      </c>
      <c r="S93" s="7">
        <v>0.114</v>
      </c>
      <c r="T93" s="7">
        <v>0.11600000000000001</v>
      </c>
      <c r="U93" s="7">
        <v>0.114</v>
      </c>
      <c r="V93" s="7">
        <v>0.11600000000000001</v>
      </c>
      <c r="W93" s="7">
        <v>0.114</v>
      </c>
      <c r="X93" s="7">
        <v>0.11600000000000001</v>
      </c>
      <c r="Y93" s="7">
        <v>0.115</v>
      </c>
      <c r="Z93" s="7">
        <v>0.11600000000000001</v>
      </c>
      <c r="AA93" s="7">
        <v>0.115</v>
      </c>
      <c r="AB93" s="7">
        <v>0.11600000000000001</v>
      </c>
      <c r="AC93" s="7">
        <v>0.115</v>
      </c>
      <c r="AD93" s="7">
        <v>0.11600000000000001</v>
      </c>
      <c r="AE93" s="7">
        <v>0.115</v>
      </c>
      <c r="AF93" s="7">
        <v>0.11600000000000001</v>
      </c>
      <c r="AG93" s="7">
        <v>0.114</v>
      </c>
      <c r="AH93" s="7">
        <v>0.11600000000000001</v>
      </c>
      <c r="AI93" s="7">
        <v>0.114</v>
      </c>
      <c r="AJ93" s="7">
        <v>0.11600000000000001</v>
      </c>
      <c r="AK93" s="7">
        <v>0.115</v>
      </c>
      <c r="AL93" s="7">
        <v>0.11600000000000001</v>
      </c>
      <c r="AM93" s="7">
        <v>0.115</v>
      </c>
      <c r="AN93" s="7">
        <v>0.11700000000000001</v>
      </c>
      <c r="AO93" s="7">
        <v>0.115</v>
      </c>
      <c r="AP93" s="7">
        <v>0.11600000000000001</v>
      </c>
      <c r="AQ93" s="7">
        <v>0.115</v>
      </c>
      <c r="AR93" s="7">
        <v>0.11600000000000001</v>
      </c>
      <c r="AS93" s="7">
        <v>0.115</v>
      </c>
      <c r="AT93" s="7">
        <v>0.11600000000000001</v>
      </c>
      <c r="AU93" s="7">
        <v>0.115</v>
      </c>
      <c r="AV93" s="7">
        <v>0.11600000000000001</v>
      </c>
      <c r="AW93" s="7">
        <v>0.115</v>
      </c>
      <c r="AX93" s="7">
        <v>0.11600000000000001</v>
      </c>
      <c r="AY93" s="7">
        <v>0.115</v>
      </c>
    </row>
    <row r="94" spans="1:51" x14ac:dyDescent="0.25">
      <c r="A94" s="4" t="s">
        <v>95</v>
      </c>
      <c r="B94" s="7">
        <v>0.124</v>
      </c>
      <c r="C94" s="7">
        <v>0.122</v>
      </c>
      <c r="D94" s="7">
        <v>0.124</v>
      </c>
      <c r="E94" s="7">
        <v>0.122</v>
      </c>
      <c r="F94" s="7">
        <v>0.124</v>
      </c>
      <c r="G94" s="7">
        <v>0.122</v>
      </c>
      <c r="H94" s="7">
        <v>0.124</v>
      </c>
      <c r="I94" s="7">
        <v>0.122</v>
      </c>
      <c r="J94" s="7">
        <v>0.123</v>
      </c>
      <c r="K94" s="7">
        <v>0.122</v>
      </c>
      <c r="L94" s="7">
        <v>0.123</v>
      </c>
      <c r="M94" s="7">
        <v>0.122</v>
      </c>
      <c r="N94" s="7">
        <v>0.123</v>
      </c>
      <c r="O94" s="7">
        <v>0.122</v>
      </c>
      <c r="P94" s="7">
        <v>0.123</v>
      </c>
      <c r="Q94" s="7">
        <v>0.122</v>
      </c>
      <c r="R94" s="7">
        <v>0.123</v>
      </c>
      <c r="S94" s="7">
        <v>0.122</v>
      </c>
      <c r="T94" s="7">
        <v>0.123</v>
      </c>
      <c r="U94" s="7">
        <v>0.122</v>
      </c>
      <c r="V94" s="7">
        <v>0.123</v>
      </c>
      <c r="W94" s="7">
        <v>0.122</v>
      </c>
      <c r="X94" s="7">
        <v>0.124</v>
      </c>
      <c r="Y94" s="7">
        <v>0.122</v>
      </c>
      <c r="Z94" s="7">
        <v>0.124</v>
      </c>
      <c r="AA94" s="7">
        <v>0.122</v>
      </c>
      <c r="AB94" s="7">
        <v>0.123</v>
      </c>
      <c r="AC94" s="7">
        <v>0.122</v>
      </c>
      <c r="AD94" s="7">
        <v>0.123</v>
      </c>
      <c r="AE94" s="7">
        <v>0.122</v>
      </c>
      <c r="AF94" s="7">
        <v>0.123</v>
      </c>
      <c r="AG94" s="7">
        <v>0.122</v>
      </c>
      <c r="AH94" s="7">
        <v>0.123</v>
      </c>
      <c r="AI94" s="7">
        <v>0.122</v>
      </c>
      <c r="AJ94" s="7">
        <v>0.124</v>
      </c>
      <c r="AK94" s="7">
        <v>0.122</v>
      </c>
      <c r="AL94" s="7">
        <v>0.124</v>
      </c>
      <c r="AM94" s="7">
        <v>0.122</v>
      </c>
      <c r="AN94" s="7">
        <v>0.124</v>
      </c>
      <c r="AO94" s="7">
        <v>0.122</v>
      </c>
      <c r="AP94" s="7">
        <v>0.124</v>
      </c>
      <c r="AQ94" s="7">
        <v>0.122</v>
      </c>
      <c r="AR94" s="7">
        <v>0.124</v>
      </c>
      <c r="AS94" s="7">
        <v>0.122</v>
      </c>
      <c r="AT94" s="7">
        <v>0.123</v>
      </c>
      <c r="AU94" s="7">
        <v>0.122</v>
      </c>
      <c r="AV94" s="7">
        <v>0.123</v>
      </c>
      <c r="AW94" s="7">
        <v>0.122</v>
      </c>
      <c r="AX94" s="7">
        <v>0.124</v>
      </c>
      <c r="AY94" s="7">
        <v>0.122</v>
      </c>
    </row>
    <row r="95" spans="1:51" x14ac:dyDescent="0.25">
      <c r="A95" s="4" t="s">
        <v>96</v>
      </c>
      <c r="B95" s="7">
        <v>0.13300000000000001</v>
      </c>
      <c r="C95" s="7">
        <v>0.13200000000000001</v>
      </c>
      <c r="D95" s="7">
        <v>0.13300000000000001</v>
      </c>
      <c r="E95" s="7">
        <v>0.13200000000000001</v>
      </c>
      <c r="F95" s="7">
        <v>0.13300000000000001</v>
      </c>
      <c r="G95" s="7">
        <v>0.13200000000000001</v>
      </c>
      <c r="H95" s="7">
        <v>0.13400000000000001</v>
      </c>
      <c r="I95" s="7">
        <v>0.13200000000000001</v>
      </c>
      <c r="J95" s="7">
        <v>0.13300000000000001</v>
      </c>
      <c r="K95" s="7">
        <v>0.13200000000000001</v>
      </c>
      <c r="L95" s="7">
        <v>0.13300000000000001</v>
      </c>
      <c r="M95" s="7">
        <v>0.13200000000000001</v>
      </c>
      <c r="N95" s="7">
        <v>0.13300000000000001</v>
      </c>
      <c r="O95" s="7">
        <v>0.13200000000000001</v>
      </c>
      <c r="P95" s="7">
        <v>0.13300000000000001</v>
      </c>
      <c r="Q95" s="7">
        <v>0.13200000000000001</v>
      </c>
      <c r="R95" s="7">
        <v>0.13300000000000001</v>
      </c>
      <c r="S95" s="7">
        <v>0.13200000000000001</v>
      </c>
      <c r="T95" s="7">
        <v>0.13300000000000001</v>
      </c>
      <c r="U95" s="7">
        <v>0.13200000000000001</v>
      </c>
      <c r="V95" s="7">
        <v>0.13300000000000001</v>
      </c>
      <c r="W95" s="7">
        <v>0.13200000000000001</v>
      </c>
      <c r="X95" s="7">
        <v>0.13300000000000001</v>
      </c>
      <c r="Y95" s="7">
        <v>0.13200000000000001</v>
      </c>
      <c r="Z95" s="7">
        <v>0.13300000000000001</v>
      </c>
      <c r="AA95" s="7">
        <v>0.13200000000000001</v>
      </c>
      <c r="AB95" s="7">
        <v>0.13300000000000001</v>
      </c>
      <c r="AC95" s="7">
        <v>0.13200000000000001</v>
      </c>
      <c r="AD95" s="7">
        <v>0.13300000000000001</v>
      </c>
      <c r="AE95" s="7">
        <v>0.13200000000000001</v>
      </c>
      <c r="AF95" s="7">
        <v>0.13300000000000001</v>
      </c>
      <c r="AG95" s="7">
        <v>0.13200000000000001</v>
      </c>
      <c r="AH95" s="7">
        <v>0.13400000000000001</v>
      </c>
      <c r="AI95" s="7">
        <v>0.13200000000000001</v>
      </c>
      <c r="AJ95" s="7">
        <v>0.13300000000000001</v>
      </c>
      <c r="AK95" s="7">
        <v>0.13200000000000001</v>
      </c>
      <c r="AL95" s="7">
        <v>0.13300000000000001</v>
      </c>
      <c r="AM95" s="7">
        <v>0.13200000000000001</v>
      </c>
      <c r="AN95" s="7">
        <v>0.13400000000000001</v>
      </c>
      <c r="AO95" s="7">
        <v>0.13200000000000001</v>
      </c>
      <c r="AP95" s="7">
        <v>0.13300000000000001</v>
      </c>
      <c r="AQ95" s="7">
        <v>0.13200000000000001</v>
      </c>
      <c r="AR95" s="7">
        <v>0.13300000000000001</v>
      </c>
      <c r="AS95" s="7">
        <v>0.13200000000000001</v>
      </c>
      <c r="AT95" s="7">
        <v>0.13300000000000001</v>
      </c>
      <c r="AU95" s="7">
        <v>0.13200000000000001</v>
      </c>
      <c r="AV95" s="7">
        <v>0.13300000000000001</v>
      </c>
      <c r="AW95" s="7">
        <v>0.13200000000000001</v>
      </c>
      <c r="AX95" s="7">
        <v>0.13300000000000001</v>
      </c>
      <c r="AY95" s="7">
        <v>0.13200000000000001</v>
      </c>
    </row>
    <row r="96" spans="1:51" x14ac:dyDescent="0.25">
      <c r="A96" s="4" t="s">
        <v>97</v>
      </c>
      <c r="B96" s="7">
        <v>0.13500000000000001</v>
      </c>
      <c r="C96" s="7">
        <v>0.13300000000000001</v>
      </c>
      <c r="D96" s="7">
        <v>0.13500000000000001</v>
      </c>
      <c r="E96" s="7">
        <v>0.13300000000000001</v>
      </c>
      <c r="F96" s="7">
        <v>0.13500000000000001</v>
      </c>
      <c r="G96" s="7">
        <v>0.13200000000000001</v>
      </c>
      <c r="H96" s="7">
        <v>0.13500000000000001</v>
      </c>
      <c r="I96" s="7">
        <v>0.13300000000000001</v>
      </c>
      <c r="J96" s="7">
        <v>0.13500000000000001</v>
      </c>
      <c r="K96" s="7">
        <v>0.13300000000000001</v>
      </c>
      <c r="L96" s="7">
        <v>0.13500000000000001</v>
      </c>
      <c r="M96" s="7">
        <v>0.13300000000000001</v>
      </c>
      <c r="N96" s="7">
        <v>0.13500000000000001</v>
      </c>
      <c r="O96" s="7">
        <v>0.13200000000000001</v>
      </c>
      <c r="P96" s="7">
        <v>0.13500000000000001</v>
      </c>
      <c r="Q96" s="7">
        <v>0.13200000000000001</v>
      </c>
      <c r="R96" s="7">
        <v>0.13500000000000001</v>
      </c>
      <c r="S96" s="7">
        <v>0.13300000000000001</v>
      </c>
      <c r="T96" s="7">
        <v>0.13500000000000001</v>
      </c>
      <c r="U96" s="7">
        <v>0.13200000000000001</v>
      </c>
      <c r="V96" s="7">
        <v>0.13500000000000001</v>
      </c>
      <c r="W96" s="7">
        <v>0.13300000000000001</v>
      </c>
      <c r="X96" s="7">
        <v>0.13500000000000001</v>
      </c>
      <c r="Y96" s="7">
        <v>0.13200000000000001</v>
      </c>
      <c r="Z96" s="7">
        <v>0.13500000000000001</v>
      </c>
      <c r="AA96" s="7">
        <v>0.13300000000000001</v>
      </c>
      <c r="AB96" s="7">
        <v>0.13500000000000001</v>
      </c>
      <c r="AC96" s="7">
        <v>0.13300000000000001</v>
      </c>
      <c r="AD96" s="7">
        <v>0.13500000000000001</v>
      </c>
      <c r="AE96" s="7">
        <v>0.13300000000000001</v>
      </c>
      <c r="AF96" s="7">
        <v>0.13500000000000001</v>
      </c>
      <c r="AG96" s="7">
        <v>0.13200000000000001</v>
      </c>
      <c r="AH96" s="7">
        <v>0.13500000000000001</v>
      </c>
      <c r="AI96" s="7">
        <v>0.13300000000000001</v>
      </c>
      <c r="AJ96" s="7">
        <v>0.13500000000000001</v>
      </c>
      <c r="AK96" s="7">
        <v>0.13300000000000001</v>
      </c>
      <c r="AL96" s="7">
        <v>0.13500000000000001</v>
      </c>
      <c r="AM96" s="7">
        <v>0.13200000000000001</v>
      </c>
      <c r="AN96" s="7">
        <v>0.13500000000000001</v>
      </c>
      <c r="AO96" s="7">
        <v>0.13200000000000001</v>
      </c>
      <c r="AP96" s="7">
        <v>0.13500000000000001</v>
      </c>
      <c r="AQ96" s="7">
        <v>0.13200000000000001</v>
      </c>
      <c r="AR96" s="7">
        <v>0.13500000000000001</v>
      </c>
      <c r="AS96" s="7">
        <v>0.13200000000000001</v>
      </c>
      <c r="AT96" s="7">
        <v>0.13500000000000001</v>
      </c>
      <c r="AU96" s="7">
        <v>0.13300000000000001</v>
      </c>
      <c r="AV96" s="7">
        <v>0.13500000000000001</v>
      </c>
      <c r="AW96" s="7">
        <v>0.13200000000000001</v>
      </c>
      <c r="AX96" s="7">
        <v>0.13500000000000001</v>
      </c>
      <c r="AY96" s="7">
        <v>0.13300000000000001</v>
      </c>
    </row>
    <row r="97" spans="1:51" x14ac:dyDescent="0.25">
      <c r="A97" s="4" t="s">
        <v>98</v>
      </c>
      <c r="B97" s="7">
        <v>0.92700000000000005</v>
      </c>
      <c r="C97" s="7">
        <v>0.91500000000000004</v>
      </c>
      <c r="D97" s="7">
        <v>0.91800000000000004</v>
      </c>
      <c r="E97" s="7">
        <v>0.90300000000000002</v>
      </c>
      <c r="F97" s="7">
        <v>0.90800000000000003</v>
      </c>
      <c r="G97" s="7">
        <v>0.89</v>
      </c>
      <c r="H97" s="7">
        <v>0.88900000000000001</v>
      </c>
      <c r="I97" s="7">
        <v>0.873</v>
      </c>
      <c r="J97" s="7">
        <v>0.875</v>
      </c>
      <c r="K97" s="7">
        <v>0.85799999999999998</v>
      </c>
      <c r="L97" s="7">
        <v>0.85799999999999998</v>
      </c>
      <c r="M97" s="7">
        <v>0.84599999999999997</v>
      </c>
      <c r="N97" s="7">
        <v>0.84499999999999997</v>
      </c>
      <c r="O97" s="7">
        <v>0.83299999999999996</v>
      </c>
      <c r="P97" s="7">
        <v>0.83099999999999996</v>
      </c>
      <c r="Q97" s="7">
        <v>0.82299999999999995</v>
      </c>
      <c r="R97" s="7">
        <v>0.82599999999999996</v>
      </c>
      <c r="S97" s="7">
        <v>0.81799999999999995</v>
      </c>
      <c r="T97" s="7">
        <v>0.82</v>
      </c>
      <c r="U97" s="7">
        <v>0.81399999999999995</v>
      </c>
      <c r="V97" s="7">
        <v>0.81799999999999995</v>
      </c>
      <c r="W97" s="7">
        <v>0.81100000000000005</v>
      </c>
      <c r="X97" s="7">
        <v>0.81399999999999995</v>
      </c>
      <c r="Y97" s="7">
        <v>0.80300000000000005</v>
      </c>
      <c r="Z97" s="7">
        <v>0.80700000000000005</v>
      </c>
      <c r="AA97" s="7">
        <v>0.79600000000000004</v>
      </c>
      <c r="AB97" s="7">
        <v>0.79900000000000004</v>
      </c>
      <c r="AC97" s="7">
        <v>0.78700000000000003</v>
      </c>
      <c r="AD97" s="7">
        <v>0.79</v>
      </c>
      <c r="AE97" s="7">
        <v>0.77800000000000002</v>
      </c>
      <c r="AF97" s="7">
        <v>0.78</v>
      </c>
      <c r="AG97" s="7">
        <v>0.77300000000000002</v>
      </c>
      <c r="AH97" s="7">
        <v>0.77700000000000002</v>
      </c>
      <c r="AI97" s="7">
        <v>0.76500000000000001</v>
      </c>
      <c r="AJ97" s="7">
        <v>0.77</v>
      </c>
      <c r="AK97" s="7">
        <v>0.76</v>
      </c>
      <c r="AL97" s="7">
        <v>0.76400000000000001</v>
      </c>
      <c r="AM97" s="7">
        <v>0.755</v>
      </c>
      <c r="AN97" s="7">
        <v>0.75900000000000001</v>
      </c>
      <c r="AO97" s="7">
        <v>0.751</v>
      </c>
      <c r="AP97" s="7">
        <v>0.75600000000000001</v>
      </c>
      <c r="AQ97" s="7">
        <v>0.75</v>
      </c>
      <c r="AR97" s="7">
        <v>0.754</v>
      </c>
      <c r="AS97" s="7">
        <v>0.747</v>
      </c>
      <c r="AT97" s="7">
        <v>0.752</v>
      </c>
      <c r="AU97" s="7">
        <v>0.745</v>
      </c>
      <c r="AV97" s="7">
        <v>0.748</v>
      </c>
      <c r="AW97" s="7">
        <v>0.74399999999999999</v>
      </c>
      <c r="AX97" s="7">
        <v>0.75</v>
      </c>
      <c r="AY97" s="7">
        <v>0.74299999999999999</v>
      </c>
    </row>
    <row r="98" spans="1:51" x14ac:dyDescent="0.25">
      <c r="A98" s="4" t="s">
        <v>99</v>
      </c>
      <c r="B98" s="7">
        <v>0.89600000000000002</v>
      </c>
      <c r="C98" s="7">
        <v>0.89300000000000002</v>
      </c>
      <c r="D98" s="7">
        <v>0.88600000000000001</v>
      </c>
      <c r="E98" s="7">
        <v>0.88100000000000001</v>
      </c>
      <c r="F98" s="7">
        <v>0.87</v>
      </c>
      <c r="G98" s="7">
        <v>0.86899999999999999</v>
      </c>
      <c r="H98" s="7">
        <v>0.85799999999999998</v>
      </c>
      <c r="I98" s="7">
        <v>0.85699999999999998</v>
      </c>
      <c r="J98" s="7">
        <v>0.84599999999999997</v>
      </c>
      <c r="K98" s="7">
        <v>0.84599999999999997</v>
      </c>
      <c r="L98" s="7">
        <v>0.83399999999999996</v>
      </c>
      <c r="M98" s="7">
        <v>0.83299999999999996</v>
      </c>
      <c r="N98" s="7">
        <v>0.82499999999999996</v>
      </c>
      <c r="O98" s="7">
        <v>0.82099999999999995</v>
      </c>
      <c r="P98" s="7">
        <v>0.81499999999999995</v>
      </c>
      <c r="Q98" s="7">
        <v>0.81</v>
      </c>
      <c r="R98" s="7">
        <v>0.80500000000000005</v>
      </c>
      <c r="S98" s="7">
        <v>0.80200000000000005</v>
      </c>
      <c r="T98" s="7">
        <v>0.79600000000000004</v>
      </c>
      <c r="U98" s="7">
        <v>0.79600000000000004</v>
      </c>
      <c r="V98" s="7">
        <v>0.79200000000000004</v>
      </c>
      <c r="W98" s="7">
        <v>0.79400000000000004</v>
      </c>
      <c r="X98" s="7">
        <v>0.79100000000000004</v>
      </c>
      <c r="Y98" s="7">
        <v>0.79500000000000004</v>
      </c>
      <c r="Z98" s="7">
        <v>0.79200000000000004</v>
      </c>
      <c r="AA98" s="7">
        <v>0.79500000000000004</v>
      </c>
      <c r="AB98" s="7">
        <v>0.79300000000000004</v>
      </c>
      <c r="AC98" s="7">
        <v>0.79400000000000004</v>
      </c>
      <c r="AD98" s="7">
        <v>0.79200000000000004</v>
      </c>
      <c r="AE98" s="7">
        <v>0.79</v>
      </c>
      <c r="AF98" s="7">
        <v>0.78800000000000003</v>
      </c>
      <c r="AG98" s="7">
        <v>0.78700000000000003</v>
      </c>
      <c r="AH98" s="7">
        <v>0.78400000000000003</v>
      </c>
      <c r="AI98" s="7">
        <v>0.78500000000000003</v>
      </c>
      <c r="AJ98" s="7">
        <v>0.78</v>
      </c>
      <c r="AK98" s="7">
        <v>0.77900000000000003</v>
      </c>
      <c r="AL98" s="7">
        <v>0.77500000000000002</v>
      </c>
      <c r="AM98" s="7">
        <v>0.77600000000000002</v>
      </c>
      <c r="AN98" s="7">
        <v>0.77400000000000002</v>
      </c>
      <c r="AO98" s="7">
        <v>0.77100000000000002</v>
      </c>
      <c r="AP98" s="7">
        <v>0.77200000000000002</v>
      </c>
      <c r="AQ98" s="7">
        <v>0.77</v>
      </c>
      <c r="AR98" s="7">
        <v>0.76800000000000002</v>
      </c>
      <c r="AS98" s="7">
        <v>0.76700000000000002</v>
      </c>
      <c r="AT98" s="7">
        <v>0.76600000000000001</v>
      </c>
      <c r="AU98" s="7">
        <v>0.76500000000000001</v>
      </c>
      <c r="AV98" s="7">
        <v>0.76500000000000001</v>
      </c>
      <c r="AW98" s="7">
        <v>0.76300000000000001</v>
      </c>
      <c r="AX98" s="7">
        <v>0.76100000000000001</v>
      </c>
      <c r="AY98" s="7">
        <v>0.75900000000000001</v>
      </c>
    </row>
    <row r="99" spans="1:51" x14ac:dyDescent="0.25">
      <c r="A99" s="4" t="s">
        <v>100</v>
      </c>
      <c r="B99" s="7">
        <v>0.90200000000000002</v>
      </c>
      <c r="C99" s="7">
        <v>0.9</v>
      </c>
      <c r="D99" s="7">
        <v>0.88100000000000001</v>
      </c>
      <c r="E99" s="7">
        <v>0.878</v>
      </c>
      <c r="F99" s="7">
        <v>0.85699999999999998</v>
      </c>
      <c r="G99" s="7">
        <v>0.85799999999999998</v>
      </c>
      <c r="H99" s="7">
        <v>0.84099999999999997</v>
      </c>
      <c r="I99" s="7">
        <v>0.84199999999999997</v>
      </c>
      <c r="J99" s="7">
        <v>0.83299999999999996</v>
      </c>
      <c r="K99" s="7">
        <v>0.83899999999999997</v>
      </c>
      <c r="L99" s="7">
        <v>0.83199999999999996</v>
      </c>
      <c r="M99" s="7">
        <v>0.84</v>
      </c>
      <c r="N99" s="7">
        <v>0.83</v>
      </c>
      <c r="O99" s="7">
        <v>0.83899999999999997</v>
      </c>
      <c r="P99" s="7">
        <v>0.82899999999999996</v>
      </c>
      <c r="Q99" s="7">
        <v>0.83399999999999996</v>
      </c>
      <c r="R99" s="7">
        <v>0.82499999999999996</v>
      </c>
      <c r="S99" s="7">
        <v>0.82799999999999996</v>
      </c>
      <c r="T99" s="7">
        <v>0.81499999999999995</v>
      </c>
      <c r="U99" s="7">
        <v>0.81799999999999995</v>
      </c>
      <c r="V99" s="7">
        <v>0.80500000000000005</v>
      </c>
      <c r="W99" s="7">
        <v>0.81</v>
      </c>
      <c r="X99" s="7">
        <v>0.80100000000000005</v>
      </c>
      <c r="Y99" s="7">
        <v>0.80300000000000005</v>
      </c>
      <c r="Z99" s="7">
        <v>0.79400000000000004</v>
      </c>
      <c r="AA99" s="7">
        <v>0.79500000000000004</v>
      </c>
      <c r="AB99" s="7">
        <v>0.78300000000000003</v>
      </c>
      <c r="AC99" s="7">
        <v>0.78700000000000003</v>
      </c>
      <c r="AD99" s="7">
        <v>0.77700000000000002</v>
      </c>
      <c r="AE99" s="7">
        <v>0.78100000000000003</v>
      </c>
      <c r="AF99" s="7">
        <v>0.77100000000000002</v>
      </c>
      <c r="AG99" s="7">
        <v>0.77800000000000002</v>
      </c>
      <c r="AH99" s="7">
        <v>0.76800000000000002</v>
      </c>
      <c r="AI99" s="7">
        <v>0.77400000000000002</v>
      </c>
      <c r="AJ99" s="7">
        <v>0.76500000000000001</v>
      </c>
      <c r="AK99" s="7">
        <v>0.77</v>
      </c>
      <c r="AL99" s="7">
        <v>0.76200000000000001</v>
      </c>
      <c r="AM99" s="7">
        <v>0.76600000000000001</v>
      </c>
      <c r="AN99" s="7">
        <v>0.75700000000000001</v>
      </c>
      <c r="AO99" s="7">
        <v>0.76300000000000001</v>
      </c>
      <c r="AP99" s="7">
        <v>0.75700000000000001</v>
      </c>
      <c r="AQ99" s="7">
        <v>0.76300000000000001</v>
      </c>
      <c r="AR99" s="7">
        <v>0.752</v>
      </c>
      <c r="AS99" s="7">
        <v>0.75900000000000001</v>
      </c>
      <c r="AT99" s="7">
        <v>0.752</v>
      </c>
      <c r="AU99" s="7">
        <v>0.75700000000000001</v>
      </c>
      <c r="AV99" s="7">
        <v>0.75</v>
      </c>
      <c r="AW99" s="7">
        <v>0.755</v>
      </c>
      <c r="AX99" s="7">
        <v>0.747</v>
      </c>
      <c r="AY99" s="7">
        <v>0.752</v>
      </c>
    </row>
    <row r="100" spans="1:51" x14ac:dyDescent="0.25">
      <c r="A100" s="4" t="s">
        <v>101</v>
      </c>
      <c r="B100" s="7">
        <v>0.124</v>
      </c>
      <c r="C100" s="7">
        <v>0.123</v>
      </c>
      <c r="D100" s="7">
        <v>0.124</v>
      </c>
      <c r="E100" s="7">
        <v>0.122</v>
      </c>
      <c r="F100" s="7">
        <v>0.124</v>
      </c>
      <c r="G100" s="7">
        <v>0.123</v>
      </c>
      <c r="H100" s="7">
        <v>0.124</v>
      </c>
      <c r="I100" s="7">
        <v>0.123</v>
      </c>
      <c r="J100" s="7">
        <v>0.124</v>
      </c>
      <c r="K100" s="7">
        <v>0.123</v>
      </c>
      <c r="L100" s="7">
        <v>0.124</v>
      </c>
      <c r="M100" s="7">
        <v>0.123</v>
      </c>
      <c r="N100" s="7">
        <v>0.124</v>
      </c>
      <c r="O100" s="7">
        <v>0.123</v>
      </c>
      <c r="P100" s="7">
        <v>0.124</v>
      </c>
      <c r="Q100" s="7">
        <v>0.123</v>
      </c>
      <c r="R100" s="7">
        <v>0.124</v>
      </c>
      <c r="S100" s="7">
        <v>0.123</v>
      </c>
      <c r="T100" s="7">
        <v>0.124</v>
      </c>
      <c r="U100" s="7">
        <v>0.123</v>
      </c>
      <c r="V100" s="7">
        <v>0.124</v>
      </c>
      <c r="W100" s="7">
        <v>0.123</v>
      </c>
      <c r="X100" s="7">
        <v>0.124</v>
      </c>
      <c r="Y100" s="7">
        <v>0.123</v>
      </c>
      <c r="Z100" s="7">
        <v>0.124</v>
      </c>
      <c r="AA100" s="7">
        <v>0.122</v>
      </c>
      <c r="AB100" s="7">
        <v>0.124</v>
      </c>
      <c r="AC100" s="7">
        <v>0.123</v>
      </c>
      <c r="AD100" s="7">
        <v>0.124</v>
      </c>
      <c r="AE100" s="7">
        <v>0.123</v>
      </c>
      <c r="AF100" s="7">
        <v>0.124</v>
      </c>
      <c r="AG100" s="7">
        <v>0.123</v>
      </c>
      <c r="AH100" s="7">
        <v>0.124</v>
      </c>
      <c r="AI100" s="7">
        <v>0.123</v>
      </c>
      <c r="AJ100" s="7">
        <v>0.124</v>
      </c>
      <c r="AK100" s="7">
        <v>0.123</v>
      </c>
      <c r="AL100" s="7">
        <v>0.124</v>
      </c>
      <c r="AM100" s="7">
        <v>0.123</v>
      </c>
      <c r="AN100" s="7">
        <v>0.125</v>
      </c>
      <c r="AO100" s="7">
        <v>0.123</v>
      </c>
      <c r="AP100" s="7">
        <v>0.125</v>
      </c>
      <c r="AQ100" s="7">
        <v>0.123</v>
      </c>
      <c r="AR100" s="7">
        <v>0.124</v>
      </c>
      <c r="AS100" s="7">
        <v>0.123</v>
      </c>
      <c r="AT100" s="7">
        <v>0.124</v>
      </c>
      <c r="AU100" s="7">
        <v>0.123</v>
      </c>
      <c r="AV100" s="7">
        <v>0.124</v>
      </c>
      <c r="AW100" s="7">
        <v>0.123</v>
      </c>
      <c r="AX100" s="7">
        <v>0.124</v>
      </c>
      <c r="AY100" s="7">
        <v>0.123</v>
      </c>
    </row>
    <row r="101" spans="1:51" x14ac:dyDescent="0.25">
      <c r="A101" s="4" t="s">
        <v>102</v>
      </c>
      <c r="B101" s="7">
        <v>0.123</v>
      </c>
      <c r="C101" s="7">
        <v>0.122</v>
      </c>
      <c r="D101" s="7">
        <v>0.122</v>
      </c>
      <c r="E101" s="7">
        <v>0.122</v>
      </c>
      <c r="F101" s="7">
        <v>0.122</v>
      </c>
      <c r="G101" s="7">
        <v>0.122</v>
      </c>
      <c r="H101" s="7">
        <v>0.123</v>
      </c>
      <c r="I101" s="7">
        <v>0.122</v>
      </c>
      <c r="J101" s="7">
        <v>0.122</v>
      </c>
      <c r="K101" s="7">
        <v>0.122</v>
      </c>
      <c r="L101" s="7">
        <v>0.122</v>
      </c>
      <c r="M101" s="7">
        <v>0.122</v>
      </c>
      <c r="N101" s="7">
        <v>0.122</v>
      </c>
      <c r="O101" s="7">
        <v>0.122</v>
      </c>
      <c r="P101" s="7">
        <v>0.123</v>
      </c>
      <c r="Q101" s="7">
        <v>0.122</v>
      </c>
      <c r="R101" s="7">
        <v>0.122</v>
      </c>
      <c r="S101" s="7">
        <v>0.122</v>
      </c>
      <c r="T101" s="7">
        <v>0.123</v>
      </c>
      <c r="U101" s="7">
        <v>0.122</v>
      </c>
      <c r="V101" s="7">
        <v>0.122</v>
      </c>
      <c r="W101" s="7">
        <v>0.121</v>
      </c>
      <c r="X101" s="7">
        <v>0.122</v>
      </c>
      <c r="Y101" s="7">
        <v>0.122</v>
      </c>
      <c r="Z101" s="7">
        <v>0.122</v>
      </c>
      <c r="AA101" s="7">
        <v>0.122</v>
      </c>
      <c r="AB101" s="7">
        <v>0.122</v>
      </c>
      <c r="AC101" s="7">
        <v>0.122</v>
      </c>
      <c r="AD101" s="7">
        <v>0.122</v>
      </c>
      <c r="AE101" s="7">
        <v>0.122</v>
      </c>
      <c r="AF101" s="7">
        <v>0.122</v>
      </c>
      <c r="AG101" s="7">
        <v>0.121</v>
      </c>
      <c r="AH101" s="7">
        <v>0.122</v>
      </c>
      <c r="AI101" s="7">
        <v>0.122</v>
      </c>
      <c r="AJ101" s="7">
        <v>0.123</v>
      </c>
      <c r="AK101" s="7">
        <v>0.122</v>
      </c>
      <c r="AL101" s="7">
        <v>0.122</v>
      </c>
      <c r="AM101" s="7">
        <v>0.122</v>
      </c>
      <c r="AN101" s="7">
        <v>0.123</v>
      </c>
      <c r="AO101" s="7">
        <v>0.122</v>
      </c>
      <c r="AP101" s="7">
        <v>0.123</v>
      </c>
      <c r="AQ101" s="7">
        <v>0.122</v>
      </c>
      <c r="AR101" s="7">
        <v>0.122</v>
      </c>
      <c r="AS101" s="7">
        <v>0.122</v>
      </c>
      <c r="AT101" s="7">
        <v>0.122</v>
      </c>
      <c r="AU101" s="7">
        <v>0.122</v>
      </c>
      <c r="AV101" s="7">
        <v>0.122</v>
      </c>
      <c r="AW101" s="7">
        <v>0.122</v>
      </c>
      <c r="AX101" s="7">
        <v>0.123</v>
      </c>
      <c r="AY101" s="7">
        <v>0.122</v>
      </c>
    </row>
    <row r="102" spans="1:51" x14ac:dyDescent="0.25">
      <c r="A102" s="4" t="s">
        <v>103</v>
      </c>
      <c r="B102" s="7">
        <v>0.11700000000000001</v>
      </c>
      <c r="C102" s="7">
        <v>0.115</v>
      </c>
      <c r="D102" s="7">
        <v>0.11700000000000001</v>
      </c>
      <c r="E102" s="7">
        <v>0.115</v>
      </c>
      <c r="F102" s="7">
        <v>0.11700000000000001</v>
      </c>
      <c r="G102" s="7">
        <v>0.115</v>
      </c>
      <c r="H102" s="7">
        <v>0.11700000000000001</v>
      </c>
      <c r="I102" s="7">
        <v>0.115</v>
      </c>
      <c r="J102" s="7">
        <v>0.11700000000000001</v>
      </c>
      <c r="K102" s="7">
        <v>0.115</v>
      </c>
      <c r="L102" s="7">
        <v>0.11700000000000001</v>
      </c>
      <c r="M102" s="7">
        <v>0.115</v>
      </c>
      <c r="N102" s="7">
        <v>0.11700000000000001</v>
      </c>
      <c r="O102" s="7">
        <v>0.115</v>
      </c>
      <c r="P102" s="7">
        <v>0.11700000000000001</v>
      </c>
      <c r="Q102" s="7">
        <v>0.115</v>
      </c>
      <c r="R102" s="7">
        <v>0.11700000000000001</v>
      </c>
      <c r="S102" s="7">
        <v>0.115</v>
      </c>
      <c r="T102" s="7">
        <v>0.11700000000000001</v>
      </c>
      <c r="U102" s="7">
        <v>0.115</v>
      </c>
      <c r="V102" s="7">
        <v>0.11700000000000001</v>
      </c>
      <c r="W102" s="7">
        <v>0.115</v>
      </c>
      <c r="X102" s="7">
        <v>0.11700000000000001</v>
      </c>
      <c r="Y102" s="7">
        <v>0.115</v>
      </c>
      <c r="Z102" s="7">
        <v>0.11700000000000001</v>
      </c>
      <c r="AA102" s="7">
        <v>0.115</v>
      </c>
      <c r="AB102" s="7">
        <v>0.11700000000000001</v>
      </c>
      <c r="AC102" s="7">
        <v>0.115</v>
      </c>
      <c r="AD102" s="7">
        <v>0.11700000000000001</v>
      </c>
      <c r="AE102" s="7">
        <v>0.115</v>
      </c>
      <c r="AF102" s="7">
        <v>0.11700000000000001</v>
      </c>
      <c r="AG102" s="7">
        <v>0.115</v>
      </c>
      <c r="AH102" s="7">
        <v>0.11700000000000001</v>
      </c>
      <c r="AI102" s="7">
        <v>0.115</v>
      </c>
      <c r="AJ102" s="7">
        <v>0.11700000000000001</v>
      </c>
      <c r="AK102" s="7">
        <v>0.115</v>
      </c>
      <c r="AL102" s="7">
        <v>0.11700000000000001</v>
      </c>
      <c r="AM102" s="7">
        <v>0.115</v>
      </c>
      <c r="AN102" s="7">
        <v>0.11700000000000001</v>
      </c>
      <c r="AO102" s="7">
        <v>0.115</v>
      </c>
      <c r="AP102" s="7">
        <v>0.11700000000000001</v>
      </c>
      <c r="AQ102" s="7">
        <v>0.115</v>
      </c>
      <c r="AR102" s="7">
        <v>0.11700000000000001</v>
      </c>
      <c r="AS102" s="7">
        <v>0.115</v>
      </c>
      <c r="AT102" s="7">
        <v>0.11700000000000001</v>
      </c>
      <c r="AU102" s="7">
        <v>0.115</v>
      </c>
      <c r="AV102" s="7">
        <v>0.11700000000000001</v>
      </c>
      <c r="AW102" s="7">
        <v>0.115</v>
      </c>
      <c r="AX102" s="7">
        <v>0.11700000000000001</v>
      </c>
      <c r="AY102" s="7">
        <v>0.115</v>
      </c>
    </row>
    <row r="103" spans="1:51" x14ac:dyDescent="0.25">
      <c r="A103" s="4" t="s">
        <v>104</v>
      </c>
      <c r="B103" s="7">
        <v>0.13400000000000001</v>
      </c>
      <c r="C103" s="7">
        <v>0.13200000000000001</v>
      </c>
      <c r="D103" s="7">
        <v>0.13300000000000001</v>
      </c>
      <c r="E103" s="7">
        <v>0.13200000000000001</v>
      </c>
      <c r="F103" s="7">
        <v>0.13400000000000001</v>
      </c>
      <c r="G103" s="7">
        <v>0.13200000000000001</v>
      </c>
      <c r="H103" s="7">
        <v>0.13400000000000001</v>
      </c>
      <c r="I103" s="7">
        <v>0.13200000000000001</v>
      </c>
      <c r="J103" s="7">
        <v>0.13300000000000001</v>
      </c>
      <c r="K103" s="7">
        <v>0.13200000000000001</v>
      </c>
      <c r="L103" s="7">
        <v>0.13300000000000001</v>
      </c>
      <c r="M103" s="7">
        <v>0.13200000000000001</v>
      </c>
      <c r="N103" s="7">
        <v>0.13400000000000001</v>
      </c>
      <c r="O103" s="7">
        <v>0.13200000000000001</v>
      </c>
      <c r="P103" s="7">
        <v>0.13400000000000001</v>
      </c>
      <c r="Q103" s="7">
        <v>0.13200000000000001</v>
      </c>
      <c r="R103" s="7">
        <v>0.13400000000000001</v>
      </c>
      <c r="S103" s="7">
        <v>0.13200000000000001</v>
      </c>
      <c r="T103" s="7">
        <v>0.13400000000000001</v>
      </c>
      <c r="U103" s="7">
        <v>0.13200000000000001</v>
      </c>
      <c r="V103" s="7">
        <v>0.13300000000000001</v>
      </c>
      <c r="W103" s="7">
        <v>0.13200000000000001</v>
      </c>
      <c r="X103" s="7">
        <v>0.13400000000000001</v>
      </c>
      <c r="Y103" s="7">
        <v>0.13200000000000001</v>
      </c>
      <c r="Z103" s="7">
        <v>0.13400000000000001</v>
      </c>
      <c r="AA103" s="7">
        <v>0.13200000000000001</v>
      </c>
      <c r="AB103" s="7">
        <v>0.13400000000000001</v>
      </c>
      <c r="AC103" s="7">
        <v>0.13200000000000001</v>
      </c>
      <c r="AD103" s="7">
        <v>0.13400000000000001</v>
      </c>
      <c r="AE103" s="7">
        <v>0.13200000000000001</v>
      </c>
      <c r="AF103" s="7">
        <v>0.13300000000000001</v>
      </c>
      <c r="AG103" s="7">
        <v>0.13200000000000001</v>
      </c>
      <c r="AH103" s="7">
        <v>0.13400000000000001</v>
      </c>
      <c r="AI103" s="7">
        <v>0.13200000000000001</v>
      </c>
      <c r="AJ103" s="7">
        <v>0.13400000000000001</v>
      </c>
      <c r="AK103" s="7">
        <v>0.13200000000000001</v>
      </c>
      <c r="AL103" s="7">
        <v>0.13400000000000001</v>
      </c>
      <c r="AM103" s="7">
        <v>0.13200000000000001</v>
      </c>
      <c r="AN103" s="7">
        <v>0.13400000000000001</v>
      </c>
      <c r="AO103" s="7">
        <v>0.13200000000000001</v>
      </c>
      <c r="AP103" s="7">
        <v>0.13400000000000001</v>
      </c>
      <c r="AQ103" s="7">
        <v>0.13200000000000001</v>
      </c>
      <c r="AR103" s="7">
        <v>0.13400000000000001</v>
      </c>
      <c r="AS103" s="7">
        <v>0.13200000000000001</v>
      </c>
      <c r="AT103" s="7">
        <v>0.13400000000000001</v>
      </c>
      <c r="AU103" s="7">
        <v>0.13200000000000001</v>
      </c>
      <c r="AV103" s="7">
        <v>0.13400000000000001</v>
      </c>
      <c r="AW103" s="7">
        <v>0.13200000000000001</v>
      </c>
      <c r="AX103" s="7">
        <v>0.13400000000000001</v>
      </c>
      <c r="AY103" s="7">
        <v>0.13200000000000001</v>
      </c>
    </row>
    <row r="104" spans="1:51" x14ac:dyDescent="0.25">
      <c r="A104" s="4" t="s">
        <v>105</v>
      </c>
      <c r="B104" s="7">
        <v>0.13300000000000001</v>
      </c>
      <c r="C104" s="7">
        <v>0.13</v>
      </c>
      <c r="D104" s="7">
        <v>0.13300000000000001</v>
      </c>
      <c r="E104" s="7">
        <v>0.13</v>
      </c>
      <c r="F104" s="7">
        <v>0.13300000000000001</v>
      </c>
      <c r="G104" s="7">
        <v>0.13</v>
      </c>
      <c r="H104" s="7">
        <v>0.13300000000000001</v>
      </c>
      <c r="I104" s="7">
        <v>0.13</v>
      </c>
      <c r="J104" s="7">
        <v>0.13300000000000001</v>
      </c>
      <c r="K104" s="7">
        <v>0.13</v>
      </c>
      <c r="L104" s="7">
        <v>0.13300000000000001</v>
      </c>
      <c r="M104" s="7">
        <v>0.13</v>
      </c>
      <c r="N104" s="7">
        <v>0.13300000000000001</v>
      </c>
      <c r="O104" s="7">
        <v>0.13</v>
      </c>
      <c r="P104" s="7">
        <v>0.13300000000000001</v>
      </c>
      <c r="Q104" s="7">
        <v>0.13</v>
      </c>
      <c r="R104" s="7">
        <v>0.13300000000000001</v>
      </c>
      <c r="S104" s="7">
        <v>0.13</v>
      </c>
      <c r="T104" s="7">
        <v>0.13300000000000001</v>
      </c>
      <c r="U104" s="7">
        <v>0.13</v>
      </c>
      <c r="V104" s="7">
        <v>0.13300000000000001</v>
      </c>
      <c r="W104" s="7">
        <v>0.13</v>
      </c>
      <c r="X104" s="7">
        <v>0.13300000000000001</v>
      </c>
      <c r="Y104" s="7">
        <v>0.13</v>
      </c>
      <c r="Z104" s="7">
        <v>0.13300000000000001</v>
      </c>
      <c r="AA104" s="7">
        <v>0.13</v>
      </c>
      <c r="AB104" s="7">
        <v>0.13300000000000001</v>
      </c>
      <c r="AC104" s="7">
        <v>0.13</v>
      </c>
      <c r="AD104" s="7">
        <v>0.13300000000000001</v>
      </c>
      <c r="AE104" s="7">
        <v>0.13</v>
      </c>
      <c r="AF104" s="7">
        <v>0.13300000000000001</v>
      </c>
      <c r="AG104" s="7">
        <v>0.13</v>
      </c>
      <c r="AH104" s="7">
        <v>0.13300000000000001</v>
      </c>
      <c r="AI104" s="7">
        <v>0.13</v>
      </c>
      <c r="AJ104" s="7">
        <v>0.13300000000000001</v>
      </c>
      <c r="AK104" s="7">
        <v>0.13</v>
      </c>
      <c r="AL104" s="7">
        <v>0.13300000000000001</v>
      </c>
      <c r="AM104" s="7">
        <v>0.13</v>
      </c>
      <c r="AN104" s="7">
        <v>0.13300000000000001</v>
      </c>
      <c r="AO104" s="7">
        <v>0.13</v>
      </c>
      <c r="AP104" s="7">
        <v>0.13300000000000001</v>
      </c>
      <c r="AQ104" s="7">
        <v>0.13</v>
      </c>
      <c r="AR104" s="7">
        <v>0.13300000000000001</v>
      </c>
      <c r="AS104" s="7">
        <v>0.13</v>
      </c>
      <c r="AT104" s="7">
        <v>0.13300000000000001</v>
      </c>
      <c r="AU104" s="7">
        <v>0.13</v>
      </c>
      <c r="AV104" s="7">
        <v>0.13300000000000001</v>
      </c>
      <c r="AW104" s="7">
        <v>0.13</v>
      </c>
      <c r="AX104" s="7">
        <v>0.13300000000000001</v>
      </c>
      <c r="AY104" s="7">
        <v>0.13</v>
      </c>
    </row>
    <row r="105" spans="1:51" x14ac:dyDescent="0.25">
      <c r="A105" s="4" t="s">
        <v>106</v>
      </c>
      <c r="B105" s="7">
        <v>0.89500000000000002</v>
      </c>
      <c r="C105" s="7">
        <v>0.89400000000000002</v>
      </c>
      <c r="D105" s="7">
        <v>0.874</v>
      </c>
      <c r="E105" s="7">
        <v>0.87</v>
      </c>
      <c r="F105" s="7">
        <v>0.85499999999999998</v>
      </c>
      <c r="G105" s="7">
        <v>0.85699999999999998</v>
      </c>
      <c r="H105" s="7">
        <v>0.84699999999999998</v>
      </c>
      <c r="I105" s="7">
        <v>0.85199999999999998</v>
      </c>
      <c r="J105" s="7">
        <v>0.84699999999999998</v>
      </c>
      <c r="K105" s="7">
        <v>0.85199999999999998</v>
      </c>
      <c r="L105" s="7">
        <v>0.84399999999999997</v>
      </c>
      <c r="M105" s="7">
        <v>0.85199999999999998</v>
      </c>
      <c r="N105" s="7">
        <v>0.84299999999999997</v>
      </c>
      <c r="O105" s="7">
        <v>0.84599999999999997</v>
      </c>
      <c r="P105" s="7">
        <v>0.83399999999999996</v>
      </c>
      <c r="Q105" s="7">
        <v>0.83799999999999997</v>
      </c>
      <c r="R105" s="7">
        <v>0.82699999999999996</v>
      </c>
      <c r="S105" s="7">
        <v>0.83</v>
      </c>
      <c r="T105" s="7">
        <v>0.81899999999999995</v>
      </c>
      <c r="U105" s="7">
        <v>0.82399999999999995</v>
      </c>
      <c r="V105" s="7">
        <v>0.81299999999999994</v>
      </c>
      <c r="W105" s="7">
        <v>0.81899999999999995</v>
      </c>
      <c r="X105" s="7">
        <v>0.80800000000000005</v>
      </c>
      <c r="Y105" s="7">
        <v>0.81299999999999994</v>
      </c>
      <c r="Z105" s="7">
        <v>0.80500000000000005</v>
      </c>
      <c r="AA105" s="7">
        <v>0.80800000000000005</v>
      </c>
      <c r="AB105" s="7">
        <v>0.79900000000000004</v>
      </c>
      <c r="AC105" s="7">
        <v>0.80300000000000005</v>
      </c>
      <c r="AD105" s="7">
        <v>0.79500000000000004</v>
      </c>
      <c r="AE105" s="7">
        <v>0.79800000000000004</v>
      </c>
      <c r="AF105" s="7">
        <v>0.79100000000000004</v>
      </c>
      <c r="AG105" s="7">
        <v>0.79600000000000004</v>
      </c>
      <c r="AH105" s="7">
        <v>0.78800000000000003</v>
      </c>
      <c r="AI105" s="7">
        <v>0.79200000000000004</v>
      </c>
      <c r="AJ105" s="7">
        <v>0.78500000000000003</v>
      </c>
      <c r="AK105" s="7">
        <v>0.78800000000000003</v>
      </c>
      <c r="AL105" s="7">
        <v>0.78100000000000003</v>
      </c>
      <c r="AM105" s="7">
        <v>0.78400000000000003</v>
      </c>
      <c r="AN105" s="7">
        <v>0.77700000000000002</v>
      </c>
      <c r="AO105" s="7">
        <v>0.78200000000000003</v>
      </c>
      <c r="AP105" s="7">
        <v>0.77300000000000002</v>
      </c>
      <c r="AQ105" s="7">
        <v>0.77800000000000002</v>
      </c>
      <c r="AR105" s="7">
        <v>0.77100000000000002</v>
      </c>
      <c r="AS105" s="7">
        <v>0.77500000000000002</v>
      </c>
      <c r="AT105" s="7">
        <v>0.76800000000000002</v>
      </c>
      <c r="AU105" s="7">
        <v>0.77200000000000002</v>
      </c>
      <c r="AV105" s="7">
        <v>0.76200000000000001</v>
      </c>
      <c r="AW105" s="7">
        <v>0.77</v>
      </c>
      <c r="AX105" s="7">
        <v>0.76300000000000001</v>
      </c>
      <c r="AY105" s="7">
        <v>0.76700000000000002</v>
      </c>
    </row>
    <row r="106" spans="1:51" x14ac:dyDescent="0.25">
      <c r="A106" s="4" t="s">
        <v>107</v>
      </c>
      <c r="B106" s="7">
        <v>0.84899999999999998</v>
      </c>
      <c r="C106" s="7">
        <v>0.85899999999999999</v>
      </c>
      <c r="D106" s="7">
        <v>0.871</v>
      </c>
      <c r="E106" s="7">
        <v>0.872</v>
      </c>
      <c r="F106" s="7">
        <v>0.876</v>
      </c>
      <c r="G106" s="7">
        <v>0.876</v>
      </c>
      <c r="H106" s="7">
        <v>0.86899999999999999</v>
      </c>
      <c r="I106" s="7">
        <v>0.86099999999999999</v>
      </c>
      <c r="J106" s="7">
        <v>0.85099999999999998</v>
      </c>
      <c r="K106" s="7">
        <v>0.84499999999999997</v>
      </c>
      <c r="L106" s="7">
        <v>0.83899999999999997</v>
      </c>
      <c r="M106" s="7">
        <v>0.83599999999999997</v>
      </c>
      <c r="N106" s="7">
        <v>0.83199999999999996</v>
      </c>
      <c r="O106" s="7">
        <v>0.82599999999999996</v>
      </c>
      <c r="P106" s="7">
        <v>0.82399999999999995</v>
      </c>
      <c r="Q106" s="7">
        <v>0.81799999999999995</v>
      </c>
      <c r="R106" s="7">
        <v>0.81799999999999995</v>
      </c>
      <c r="S106" s="7">
        <v>0.81499999999999995</v>
      </c>
      <c r="T106" s="7">
        <v>0.81799999999999995</v>
      </c>
      <c r="U106" s="7">
        <v>0.81599999999999995</v>
      </c>
      <c r="V106" s="7">
        <v>0.81699999999999995</v>
      </c>
      <c r="W106" s="7">
        <v>0.81799999999999995</v>
      </c>
      <c r="X106" s="7">
        <v>0.81499999999999995</v>
      </c>
      <c r="Y106" s="7">
        <v>0.81499999999999995</v>
      </c>
      <c r="Z106" s="7">
        <v>0.81100000000000005</v>
      </c>
      <c r="AA106" s="7">
        <v>0.80900000000000005</v>
      </c>
      <c r="AB106" s="7">
        <v>0.80800000000000005</v>
      </c>
      <c r="AC106" s="7">
        <v>0.80200000000000005</v>
      </c>
      <c r="AD106" s="7">
        <v>0.80200000000000005</v>
      </c>
      <c r="AE106" s="7">
        <v>0.79600000000000004</v>
      </c>
      <c r="AF106" s="7">
        <v>0.79600000000000004</v>
      </c>
      <c r="AG106" s="7">
        <v>0.79100000000000004</v>
      </c>
      <c r="AH106" s="7">
        <v>0.78900000000000003</v>
      </c>
      <c r="AI106" s="7">
        <v>0.78600000000000003</v>
      </c>
      <c r="AJ106" s="7">
        <v>0.78400000000000003</v>
      </c>
      <c r="AK106" s="7">
        <v>0.78100000000000003</v>
      </c>
      <c r="AL106" s="7">
        <v>0.78100000000000003</v>
      </c>
      <c r="AM106" s="7">
        <v>0.77900000000000003</v>
      </c>
      <c r="AN106" s="7">
        <v>0.78</v>
      </c>
      <c r="AO106" s="7">
        <v>0.77700000000000002</v>
      </c>
      <c r="AP106" s="7">
        <v>0.78</v>
      </c>
      <c r="AQ106" s="7">
        <v>0.77600000000000002</v>
      </c>
      <c r="AR106" s="7">
        <v>0.77900000000000003</v>
      </c>
      <c r="AS106" s="7">
        <v>0.77600000000000002</v>
      </c>
      <c r="AT106" s="7">
        <v>0.77800000000000002</v>
      </c>
      <c r="AU106" s="7">
        <v>0.77500000000000002</v>
      </c>
      <c r="AV106" s="7">
        <v>0.77800000000000002</v>
      </c>
      <c r="AW106" s="7">
        <v>0.77500000000000002</v>
      </c>
      <c r="AX106" s="7">
        <v>0.77600000000000002</v>
      </c>
      <c r="AY106" s="7">
        <v>0.77300000000000002</v>
      </c>
    </row>
    <row r="107" spans="1:51" x14ac:dyDescent="0.25">
      <c r="A107" s="4" t="s">
        <v>108</v>
      </c>
      <c r="B107" s="7">
        <v>0.94</v>
      </c>
      <c r="C107" s="7">
        <v>0.93400000000000005</v>
      </c>
      <c r="D107" s="7">
        <v>0.91600000000000004</v>
      </c>
      <c r="E107" s="7">
        <v>0.90200000000000002</v>
      </c>
      <c r="F107" s="7">
        <v>0.88100000000000001</v>
      </c>
      <c r="G107" s="7">
        <v>0.873</v>
      </c>
      <c r="H107" s="7">
        <v>0.86599999999999999</v>
      </c>
      <c r="I107" s="7">
        <v>0.86499999999999999</v>
      </c>
      <c r="J107" s="7">
        <v>0.86599999999999999</v>
      </c>
      <c r="K107" s="7">
        <v>0.86599999999999999</v>
      </c>
      <c r="L107" s="7">
        <v>0.86599999999999999</v>
      </c>
      <c r="M107" s="7">
        <v>0.86899999999999999</v>
      </c>
      <c r="N107" s="7">
        <v>0.86399999999999999</v>
      </c>
      <c r="O107" s="7">
        <v>0.86899999999999999</v>
      </c>
      <c r="P107" s="7">
        <v>0.86399999999999999</v>
      </c>
      <c r="Q107" s="7">
        <v>0.86499999999999999</v>
      </c>
      <c r="R107" s="7">
        <v>0.86199999999999999</v>
      </c>
      <c r="S107" s="7">
        <v>0.85899999999999999</v>
      </c>
      <c r="T107" s="7">
        <v>0.85299999999999998</v>
      </c>
      <c r="U107" s="7">
        <v>0.85199999999999998</v>
      </c>
      <c r="V107" s="7">
        <v>0.84399999999999997</v>
      </c>
      <c r="W107" s="7">
        <v>0.84599999999999997</v>
      </c>
      <c r="X107" s="7">
        <v>0.84</v>
      </c>
      <c r="Y107" s="7">
        <v>0.84099999999999997</v>
      </c>
      <c r="Z107" s="7">
        <v>0.83899999999999997</v>
      </c>
      <c r="AA107" s="7">
        <v>0.83599999999999997</v>
      </c>
      <c r="AB107" s="7">
        <v>0.83199999999999996</v>
      </c>
      <c r="AC107" s="7">
        <v>0.83299999999999996</v>
      </c>
      <c r="AD107" s="7">
        <v>0.82799999999999996</v>
      </c>
      <c r="AE107" s="7">
        <v>0.82899999999999996</v>
      </c>
      <c r="AF107" s="7">
        <v>0.82499999999999996</v>
      </c>
      <c r="AG107" s="7">
        <v>0.82599999999999996</v>
      </c>
      <c r="AH107" s="7">
        <v>0.82</v>
      </c>
      <c r="AI107" s="7">
        <v>0.82299999999999995</v>
      </c>
      <c r="AJ107" s="7">
        <v>0.81699999999999995</v>
      </c>
      <c r="AK107" s="7">
        <v>0.81899999999999995</v>
      </c>
      <c r="AL107" s="7">
        <v>0.81499999999999995</v>
      </c>
      <c r="AM107" s="7">
        <v>0.81200000000000006</v>
      </c>
      <c r="AN107" s="7">
        <v>0.80900000000000005</v>
      </c>
      <c r="AO107" s="7">
        <v>0.80900000000000005</v>
      </c>
      <c r="AP107" s="7">
        <v>0.80600000000000005</v>
      </c>
      <c r="AQ107" s="7">
        <v>0.80700000000000005</v>
      </c>
      <c r="AR107" s="7">
        <v>0.8</v>
      </c>
      <c r="AS107" s="7">
        <v>0.80200000000000005</v>
      </c>
      <c r="AT107" s="7">
        <v>0.8</v>
      </c>
      <c r="AU107" s="7">
        <v>0.80100000000000005</v>
      </c>
      <c r="AV107" s="7">
        <v>0.79900000000000004</v>
      </c>
      <c r="AW107" s="7">
        <v>0.8</v>
      </c>
      <c r="AX107" s="7">
        <v>0.79700000000000004</v>
      </c>
      <c r="AY107" s="7">
        <v>0.79800000000000004</v>
      </c>
    </row>
    <row r="108" spans="1:51" x14ac:dyDescent="0.25">
      <c r="A108" s="4" t="s">
        <v>109</v>
      </c>
      <c r="B108" s="7">
        <v>0.121</v>
      </c>
      <c r="C108" s="7">
        <v>0.12</v>
      </c>
      <c r="D108" s="7">
        <v>0.121</v>
      </c>
      <c r="E108" s="7">
        <v>0.12</v>
      </c>
      <c r="F108" s="7">
        <v>0.121</v>
      </c>
      <c r="G108" s="7">
        <v>0.121</v>
      </c>
      <c r="H108" s="7">
        <v>0.121</v>
      </c>
      <c r="I108" s="7">
        <v>0.12</v>
      </c>
      <c r="J108" s="7">
        <v>0.121</v>
      </c>
      <c r="K108" s="7">
        <v>0.12</v>
      </c>
      <c r="L108" s="7">
        <v>0.121</v>
      </c>
      <c r="M108" s="7">
        <v>0.12</v>
      </c>
      <c r="N108" s="7">
        <v>0.121</v>
      </c>
      <c r="O108" s="7">
        <v>0.12</v>
      </c>
      <c r="P108" s="7">
        <v>0.121</v>
      </c>
      <c r="Q108" s="7">
        <v>0.12</v>
      </c>
      <c r="R108" s="7">
        <v>0.121</v>
      </c>
      <c r="S108" s="7">
        <v>0.12</v>
      </c>
      <c r="T108" s="7">
        <v>0.121</v>
      </c>
      <c r="U108" s="7">
        <v>0.12</v>
      </c>
      <c r="V108" s="7">
        <v>0.121</v>
      </c>
      <c r="W108" s="7">
        <v>0.12</v>
      </c>
      <c r="X108" s="7">
        <v>0.121</v>
      </c>
      <c r="Y108" s="7">
        <v>0.12</v>
      </c>
      <c r="Z108" s="7">
        <v>0.121</v>
      </c>
      <c r="AA108" s="7">
        <v>0.12</v>
      </c>
      <c r="AB108" s="7">
        <v>0.121</v>
      </c>
      <c r="AC108" s="7">
        <v>0.12</v>
      </c>
      <c r="AD108" s="7">
        <v>0.121</v>
      </c>
      <c r="AE108" s="7">
        <v>0.12</v>
      </c>
      <c r="AF108" s="7">
        <v>0.121</v>
      </c>
      <c r="AG108" s="7">
        <v>0.12</v>
      </c>
      <c r="AH108" s="7">
        <v>0.121</v>
      </c>
      <c r="AI108" s="7">
        <v>0.12</v>
      </c>
      <c r="AJ108" s="7">
        <v>0.121</v>
      </c>
      <c r="AK108" s="7">
        <v>0.12</v>
      </c>
      <c r="AL108" s="7">
        <v>0.121</v>
      </c>
      <c r="AM108" s="7">
        <v>0.12</v>
      </c>
      <c r="AN108" s="7">
        <v>0.121</v>
      </c>
      <c r="AO108" s="7">
        <v>0.121</v>
      </c>
      <c r="AP108" s="7">
        <v>0.121</v>
      </c>
      <c r="AQ108" s="7">
        <v>0.12</v>
      </c>
      <c r="AR108" s="7">
        <v>0.121</v>
      </c>
      <c r="AS108" s="7">
        <v>0.12</v>
      </c>
      <c r="AT108" s="7">
        <v>0.121</v>
      </c>
      <c r="AU108" s="7">
        <v>0.12</v>
      </c>
      <c r="AV108" s="7">
        <v>0.121</v>
      </c>
      <c r="AW108" s="7">
        <v>0.12</v>
      </c>
      <c r="AX108" s="7">
        <v>0.121</v>
      </c>
      <c r="AY108" s="7">
        <v>0.12</v>
      </c>
    </row>
    <row r="109" spans="1:51" x14ac:dyDescent="0.25">
      <c r="A109" s="4" t="s">
        <v>110</v>
      </c>
      <c r="B109" s="7">
        <v>0.122</v>
      </c>
      <c r="C109" s="7">
        <v>0.122</v>
      </c>
      <c r="D109" s="7">
        <v>0.122</v>
      </c>
      <c r="E109" s="7">
        <v>0.122</v>
      </c>
      <c r="F109" s="7">
        <v>0.122</v>
      </c>
      <c r="G109" s="7">
        <v>0.122</v>
      </c>
      <c r="H109" s="7">
        <v>0.122</v>
      </c>
      <c r="I109" s="7">
        <v>0.122</v>
      </c>
      <c r="J109" s="7">
        <v>0.122</v>
      </c>
      <c r="K109" s="7">
        <v>0.122</v>
      </c>
      <c r="L109" s="7">
        <v>0.122</v>
      </c>
      <c r="M109" s="7">
        <v>0.122</v>
      </c>
      <c r="N109" s="7">
        <v>0.122</v>
      </c>
      <c r="O109" s="7">
        <v>0.122</v>
      </c>
      <c r="P109" s="7">
        <v>0.122</v>
      </c>
      <c r="Q109" s="7">
        <v>0.122</v>
      </c>
      <c r="R109" s="7">
        <v>0.122</v>
      </c>
      <c r="S109" s="7">
        <v>0.122</v>
      </c>
      <c r="T109" s="7">
        <v>0.122</v>
      </c>
      <c r="U109" s="7">
        <v>0.122</v>
      </c>
      <c r="V109" s="7">
        <v>0.122</v>
      </c>
      <c r="W109" s="7">
        <v>0.122</v>
      </c>
      <c r="X109" s="7">
        <v>0.122</v>
      </c>
      <c r="Y109" s="7">
        <v>0.122</v>
      </c>
      <c r="Z109" s="7">
        <v>0.122</v>
      </c>
      <c r="AA109" s="7">
        <v>0.122</v>
      </c>
      <c r="AB109" s="7">
        <v>0.122</v>
      </c>
      <c r="AC109" s="7">
        <v>0.122</v>
      </c>
      <c r="AD109" s="7">
        <v>0.122</v>
      </c>
      <c r="AE109" s="7">
        <v>0.122</v>
      </c>
      <c r="AF109" s="7">
        <v>0.122</v>
      </c>
      <c r="AG109" s="7">
        <v>0.122</v>
      </c>
      <c r="AH109" s="7">
        <v>0.122</v>
      </c>
      <c r="AI109" s="7">
        <v>0.122</v>
      </c>
      <c r="AJ109" s="7">
        <v>0.122</v>
      </c>
      <c r="AK109" s="7">
        <v>0.122</v>
      </c>
      <c r="AL109" s="7">
        <v>0.122</v>
      </c>
      <c r="AM109" s="7">
        <v>0.122</v>
      </c>
      <c r="AN109" s="7">
        <v>0.122</v>
      </c>
      <c r="AO109" s="7">
        <v>0.122</v>
      </c>
      <c r="AP109" s="7">
        <v>0.122</v>
      </c>
      <c r="AQ109" s="7">
        <v>0.122</v>
      </c>
      <c r="AR109" s="7">
        <v>0.122</v>
      </c>
      <c r="AS109" s="7">
        <v>0.122</v>
      </c>
      <c r="AT109" s="7">
        <v>0.122</v>
      </c>
      <c r="AU109" s="7">
        <v>0.122</v>
      </c>
      <c r="AV109" s="7">
        <v>0.122</v>
      </c>
      <c r="AW109" s="7">
        <v>0.122</v>
      </c>
      <c r="AX109" s="7">
        <v>0.122</v>
      </c>
      <c r="AY109" s="7">
        <v>0.122</v>
      </c>
    </row>
    <row r="110" spans="1:51" x14ac:dyDescent="0.25">
      <c r="A110" s="4" t="s">
        <v>111</v>
      </c>
      <c r="B110" s="7">
        <v>0.123</v>
      </c>
      <c r="C110" s="7">
        <v>0.121</v>
      </c>
      <c r="D110" s="7">
        <v>0.122</v>
      </c>
      <c r="E110" s="7">
        <v>0.121</v>
      </c>
      <c r="F110" s="7">
        <v>0.123</v>
      </c>
      <c r="G110" s="7">
        <v>0.121</v>
      </c>
      <c r="H110" s="7">
        <v>0.123</v>
      </c>
      <c r="I110" s="7">
        <v>0.121</v>
      </c>
      <c r="J110" s="7">
        <v>0.122</v>
      </c>
      <c r="K110" s="7">
        <v>0.121</v>
      </c>
      <c r="L110" s="7">
        <v>0.122</v>
      </c>
      <c r="M110" s="7">
        <v>0.121</v>
      </c>
      <c r="N110" s="7">
        <v>0.122</v>
      </c>
      <c r="O110" s="7">
        <v>0.121</v>
      </c>
      <c r="P110" s="7">
        <v>0.122</v>
      </c>
      <c r="Q110" s="7">
        <v>0.121</v>
      </c>
      <c r="R110" s="7">
        <v>0.122</v>
      </c>
      <c r="S110" s="7">
        <v>0.121</v>
      </c>
      <c r="T110" s="7">
        <v>0.122</v>
      </c>
      <c r="U110" s="7">
        <v>0.121</v>
      </c>
      <c r="V110" s="7">
        <v>0.122</v>
      </c>
      <c r="W110" s="7">
        <v>0.121</v>
      </c>
      <c r="X110" s="7">
        <v>0.122</v>
      </c>
      <c r="Y110" s="7">
        <v>0.121</v>
      </c>
      <c r="Z110" s="7">
        <v>0.122</v>
      </c>
      <c r="AA110" s="7">
        <v>0.121</v>
      </c>
      <c r="AB110" s="7">
        <v>0.122</v>
      </c>
      <c r="AC110" s="7">
        <v>0.121</v>
      </c>
      <c r="AD110" s="7">
        <v>0.122</v>
      </c>
      <c r="AE110" s="7">
        <v>0.121</v>
      </c>
      <c r="AF110" s="7">
        <v>0.123</v>
      </c>
      <c r="AG110" s="7">
        <v>0.121</v>
      </c>
      <c r="AH110" s="7">
        <v>0.122</v>
      </c>
      <c r="AI110" s="7">
        <v>0.121</v>
      </c>
      <c r="AJ110" s="7">
        <v>0.122</v>
      </c>
      <c r="AK110" s="7">
        <v>0.121</v>
      </c>
      <c r="AL110" s="7">
        <v>0.123</v>
      </c>
      <c r="AM110" s="7">
        <v>0.121</v>
      </c>
      <c r="AN110" s="7">
        <v>0.123</v>
      </c>
      <c r="AO110" s="7">
        <v>0.121</v>
      </c>
      <c r="AP110" s="7">
        <v>0.122</v>
      </c>
      <c r="AQ110" s="7">
        <v>0.121</v>
      </c>
      <c r="AR110" s="7">
        <v>0.122</v>
      </c>
      <c r="AS110" s="7">
        <v>0.121</v>
      </c>
      <c r="AT110" s="7">
        <v>0.122</v>
      </c>
      <c r="AU110" s="7">
        <v>0.121</v>
      </c>
      <c r="AV110" s="7">
        <v>0.122</v>
      </c>
      <c r="AW110" s="7">
        <v>0.121</v>
      </c>
      <c r="AX110" s="7">
        <v>0.123</v>
      </c>
      <c r="AY110" s="7">
        <v>0.121</v>
      </c>
    </row>
    <row r="111" spans="1:51" x14ac:dyDescent="0.25">
      <c r="A111" s="4" t="s">
        <v>112</v>
      </c>
      <c r="B111" s="7">
        <v>0.13200000000000001</v>
      </c>
      <c r="C111" s="7">
        <v>0.13200000000000001</v>
      </c>
      <c r="D111" s="7">
        <v>0.13100000000000001</v>
      </c>
      <c r="E111" s="7">
        <v>0.13200000000000001</v>
      </c>
      <c r="F111" s="7">
        <v>0.13200000000000001</v>
      </c>
      <c r="G111" s="7">
        <v>0.13200000000000001</v>
      </c>
      <c r="H111" s="7">
        <v>0.13200000000000001</v>
      </c>
      <c r="I111" s="7">
        <v>0.13100000000000001</v>
      </c>
      <c r="J111" s="7">
        <v>0.13100000000000001</v>
      </c>
      <c r="K111" s="7">
        <v>0.13200000000000001</v>
      </c>
      <c r="L111" s="7">
        <v>0.13200000000000001</v>
      </c>
      <c r="M111" s="7">
        <v>0.13200000000000001</v>
      </c>
      <c r="N111" s="7">
        <v>0.13100000000000001</v>
      </c>
      <c r="O111" s="7">
        <v>0.13100000000000001</v>
      </c>
      <c r="P111" s="7">
        <v>0.13100000000000001</v>
      </c>
      <c r="Q111" s="7">
        <v>0.13100000000000001</v>
      </c>
      <c r="R111" s="7">
        <v>0.13100000000000001</v>
      </c>
      <c r="S111" s="7">
        <v>0.13100000000000001</v>
      </c>
      <c r="T111" s="7">
        <v>0.13200000000000001</v>
      </c>
      <c r="U111" s="7">
        <v>0.13200000000000001</v>
      </c>
      <c r="V111" s="7">
        <v>0.13100000000000001</v>
      </c>
      <c r="W111" s="7">
        <v>0.13200000000000001</v>
      </c>
      <c r="X111" s="7">
        <v>0.13100000000000001</v>
      </c>
      <c r="Y111" s="7">
        <v>0.13200000000000001</v>
      </c>
      <c r="Z111" s="7">
        <v>0.13100000000000001</v>
      </c>
      <c r="AA111" s="7">
        <v>0.13100000000000001</v>
      </c>
      <c r="AB111" s="7">
        <v>0.13200000000000001</v>
      </c>
      <c r="AC111" s="7">
        <v>0.13200000000000001</v>
      </c>
      <c r="AD111" s="7">
        <v>0.13100000000000001</v>
      </c>
      <c r="AE111" s="7">
        <v>0.13200000000000001</v>
      </c>
      <c r="AF111" s="7">
        <v>0.13200000000000001</v>
      </c>
      <c r="AG111" s="7">
        <v>0.13200000000000001</v>
      </c>
      <c r="AH111" s="7">
        <v>0.13100000000000001</v>
      </c>
      <c r="AI111" s="7">
        <v>0.13200000000000001</v>
      </c>
      <c r="AJ111" s="7">
        <v>0.13100000000000001</v>
      </c>
      <c r="AK111" s="7">
        <v>0.13200000000000001</v>
      </c>
      <c r="AL111" s="7">
        <v>0.13200000000000001</v>
      </c>
      <c r="AM111" s="7">
        <v>0.13200000000000001</v>
      </c>
      <c r="AN111" s="7">
        <v>0.13200000000000001</v>
      </c>
      <c r="AO111" s="7">
        <v>0.13200000000000001</v>
      </c>
      <c r="AP111" s="7">
        <v>0.13200000000000001</v>
      </c>
      <c r="AQ111" s="7">
        <v>0.13200000000000001</v>
      </c>
      <c r="AR111" s="7">
        <v>0.13200000000000001</v>
      </c>
      <c r="AS111" s="7">
        <v>0.13100000000000001</v>
      </c>
      <c r="AT111" s="7">
        <v>0.13100000000000001</v>
      </c>
      <c r="AU111" s="7">
        <v>0.13200000000000001</v>
      </c>
      <c r="AV111" s="7">
        <v>0.13200000000000001</v>
      </c>
      <c r="AW111" s="7">
        <v>0.13200000000000001</v>
      </c>
      <c r="AX111" s="7">
        <v>0.13200000000000001</v>
      </c>
      <c r="AY111" s="7">
        <v>0.13200000000000001</v>
      </c>
    </row>
    <row r="112" spans="1:51" x14ac:dyDescent="0.25">
      <c r="A112" s="4" t="s">
        <v>113</v>
      </c>
      <c r="B112" s="7">
        <v>0.13200000000000001</v>
      </c>
      <c r="C112" s="7">
        <v>0.13100000000000001</v>
      </c>
      <c r="D112" s="7">
        <v>0.13200000000000001</v>
      </c>
      <c r="E112" s="7">
        <v>0.13100000000000001</v>
      </c>
      <c r="F112" s="7">
        <v>0.13200000000000001</v>
      </c>
      <c r="G112" s="7">
        <v>0.13100000000000001</v>
      </c>
      <c r="H112" s="7">
        <v>0.13200000000000001</v>
      </c>
      <c r="I112" s="7">
        <v>0.13100000000000001</v>
      </c>
      <c r="J112" s="7">
        <v>0.13200000000000001</v>
      </c>
      <c r="K112" s="7">
        <v>0.13100000000000001</v>
      </c>
      <c r="L112" s="7">
        <v>0.13200000000000001</v>
      </c>
      <c r="M112" s="7">
        <v>0.13100000000000001</v>
      </c>
      <c r="N112" s="7">
        <v>0.13200000000000001</v>
      </c>
      <c r="O112" s="7">
        <v>0.13100000000000001</v>
      </c>
      <c r="P112" s="7">
        <v>0.13200000000000001</v>
      </c>
      <c r="Q112" s="7">
        <v>0.13100000000000001</v>
      </c>
      <c r="R112" s="7">
        <v>0.13200000000000001</v>
      </c>
      <c r="S112" s="7">
        <v>0.13100000000000001</v>
      </c>
      <c r="T112" s="7">
        <v>0.13200000000000001</v>
      </c>
      <c r="U112" s="7">
        <v>0.13100000000000001</v>
      </c>
      <c r="V112" s="7">
        <v>0.13200000000000001</v>
      </c>
      <c r="W112" s="7">
        <v>0.13100000000000001</v>
      </c>
      <c r="X112" s="7">
        <v>0.13200000000000001</v>
      </c>
      <c r="Y112" s="7">
        <v>0.13100000000000001</v>
      </c>
      <c r="Z112" s="7">
        <v>0.13200000000000001</v>
      </c>
      <c r="AA112" s="7">
        <v>0.13100000000000001</v>
      </c>
      <c r="AB112" s="7">
        <v>0.13200000000000001</v>
      </c>
      <c r="AC112" s="7">
        <v>0.13100000000000001</v>
      </c>
      <c r="AD112" s="7">
        <v>0.13200000000000001</v>
      </c>
      <c r="AE112" s="7">
        <v>0.13100000000000001</v>
      </c>
      <c r="AF112" s="7">
        <v>0.13200000000000001</v>
      </c>
      <c r="AG112" s="7">
        <v>0.13100000000000001</v>
      </c>
      <c r="AH112" s="7">
        <v>0.13200000000000001</v>
      </c>
      <c r="AI112" s="7">
        <v>0.13100000000000001</v>
      </c>
      <c r="AJ112" s="7">
        <v>0.13200000000000001</v>
      </c>
      <c r="AK112" s="7">
        <v>0.13100000000000001</v>
      </c>
      <c r="AL112" s="7">
        <v>0.13200000000000001</v>
      </c>
      <c r="AM112" s="7">
        <v>0.13100000000000001</v>
      </c>
      <c r="AN112" s="7">
        <v>0.13200000000000001</v>
      </c>
      <c r="AO112" s="7">
        <v>0.13100000000000001</v>
      </c>
      <c r="AP112" s="7">
        <v>0.13200000000000001</v>
      </c>
      <c r="AQ112" s="7">
        <v>0.13100000000000001</v>
      </c>
      <c r="AR112" s="7">
        <v>0.13200000000000001</v>
      </c>
      <c r="AS112" s="7">
        <v>0.13100000000000001</v>
      </c>
      <c r="AT112" s="7">
        <v>0.13200000000000001</v>
      </c>
      <c r="AU112" s="7">
        <v>0.13100000000000001</v>
      </c>
      <c r="AV112" s="7">
        <v>0.13200000000000001</v>
      </c>
      <c r="AW112" s="7">
        <v>0.13100000000000001</v>
      </c>
      <c r="AX112" s="7">
        <v>0.13200000000000001</v>
      </c>
      <c r="AY112" s="7">
        <v>0.13100000000000001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12"/>
  <sheetViews>
    <sheetView topLeftCell="X1" workbookViewId="0">
      <selection activeCell="D10" sqref="D10"/>
    </sheetView>
  </sheetViews>
  <sheetFormatPr defaultColWidth="8.7109375" defaultRowHeight="15" x14ac:dyDescent="0.25"/>
  <cols>
    <col min="2" max="51" width="9.5703125" bestFit="1" customWidth="1"/>
  </cols>
  <sheetData>
    <row r="1" spans="1:51" x14ac:dyDescent="0.25">
      <c r="A1" t="s">
        <v>0</v>
      </c>
    </row>
    <row r="2" spans="1:51" x14ac:dyDescent="0.25">
      <c r="A2" t="s">
        <v>1</v>
      </c>
      <c r="F2" s="1">
        <v>45569</v>
      </c>
    </row>
    <row r="3" spans="1:51" x14ac:dyDescent="0.25">
      <c r="A3" t="s">
        <v>2</v>
      </c>
      <c r="F3" s="2">
        <v>0.72187499999999993</v>
      </c>
    </row>
    <row r="5" spans="1:51" x14ac:dyDescent="0.25">
      <c r="A5" t="s">
        <v>3</v>
      </c>
      <c r="F5" s="3" t="s">
        <v>4</v>
      </c>
    </row>
    <row r="6" spans="1:51" x14ac:dyDescent="0.25">
      <c r="A6" t="s">
        <v>5</v>
      </c>
      <c r="F6">
        <v>340</v>
      </c>
      <c r="G6" t="s">
        <v>6</v>
      </c>
    </row>
    <row r="7" spans="1:51" x14ac:dyDescent="0.25">
      <c r="A7" t="s">
        <v>7</v>
      </c>
      <c r="F7" s="3" t="s">
        <v>8</v>
      </c>
    </row>
    <row r="8" spans="1:51" x14ac:dyDescent="0.25">
      <c r="A8" t="s">
        <v>9</v>
      </c>
      <c r="F8">
        <v>50</v>
      </c>
    </row>
    <row r="9" spans="1:51" x14ac:dyDescent="0.25">
      <c r="A9" t="s">
        <v>10</v>
      </c>
      <c r="F9">
        <v>10</v>
      </c>
      <c r="G9" t="s">
        <v>11</v>
      </c>
    </row>
    <row r="10" spans="1:51" x14ac:dyDescent="0.25">
      <c r="A10" t="s">
        <v>12</v>
      </c>
      <c r="F10">
        <v>5</v>
      </c>
      <c r="G10" t="s">
        <v>11</v>
      </c>
    </row>
    <row r="11" spans="1:51" x14ac:dyDescent="0.25">
      <c r="A11" t="s">
        <v>13</v>
      </c>
      <c r="F11">
        <v>5</v>
      </c>
      <c r="G11" t="s">
        <v>11</v>
      </c>
    </row>
    <row r="13" spans="1:51" x14ac:dyDescent="0.25">
      <c r="A13" t="s">
        <v>14</v>
      </c>
    </row>
    <row r="14" spans="1:51" x14ac:dyDescent="0.25">
      <c r="A14" s="4" t="s">
        <v>15</v>
      </c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s="4">
        <v>11</v>
      </c>
      <c r="M14" s="4">
        <v>12</v>
      </c>
      <c r="N14" s="4">
        <v>13</v>
      </c>
      <c r="O14" s="4">
        <v>14</v>
      </c>
      <c r="P14" s="4">
        <v>15</v>
      </c>
      <c r="Q14" s="4">
        <v>16</v>
      </c>
      <c r="R14" s="4">
        <v>17</v>
      </c>
      <c r="S14" s="4">
        <v>18</v>
      </c>
      <c r="T14" s="4">
        <v>19</v>
      </c>
      <c r="U14" s="4">
        <v>20</v>
      </c>
      <c r="V14" s="4">
        <v>21</v>
      </c>
      <c r="W14" s="4">
        <v>22</v>
      </c>
      <c r="X14" s="4">
        <v>23</v>
      </c>
      <c r="Y14" s="4">
        <v>24</v>
      </c>
      <c r="Z14" s="4">
        <v>25</v>
      </c>
      <c r="AA14" s="4">
        <v>26</v>
      </c>
      <c r="AB14" s="4">
        <v>27</v>
      </c>
      <c r="AC14" s="4">
        <v>28</v>
      </c>
      <c r="AD14" s="4">
        <v>29</v>
      </c>
      <c r="AE14" s="4">
        <v>30</v>
      </c>
      <c r="AF14" s="4">
        <v>31</v>
      </c>
      <c r="AG14" s="4">
        <v>32</v>
      </c>
      <c r="AH14" s="4">
        <v>33</v>
      </c>
      <c r="AI14" s="4">
        <v>34</v>
      </c>
      <c r="AJ14" s="4">
        <v>35</v>
      </c>
      <c r="AK14" s="4">
        <v>36</v>
      </c>
      <c r="AL14" s="4">
        <v>37</v>
      </c>
      <c r="AM14" s="4">
        <v>38</v>
      </c>
      <c r="AN14" s="4">
        <v>39</v>
      </c>
      <c r="AO14" s="4">
        <v>40</v>
      </c>
      <c r="AP14" s="4">
        <v>41</v>
      </c>
      <c r="AQ14" s="4">
        <v>42</v>
      </c>
      <c r="AR14" s="4">
        <v>43</v>
      </c>
      <c r="AS14" s="4">
        <v>44</v>
      </c>
      <c r="AT14" s="4">
        <v>45</v>
      </c>
      <c r="AU14" s="4">
        <v>46</v>
      </c>
      <c r="AV14" s="4">
        <v>47</v>
      </c>
      <c r="AW14" s="4">
        <v>48</v>
      </c>
      <c r="AX14" s="4">
        <v>49</v>
      </c>
      <c r="AY14" s="4">
        <v>50</v>
      </c>
    </row>
    <row r="15" spans="1:51" x14ac:dyDescent="0.25">
      <c r="A15" s="4" t="s">
        <v>16</v>
      </c>
      <c r="B15" s="5">
        <v>0</v>
      </c>
      <c r="C15" s="5">
        <v>10</v>
      </c>
      <c r="D15" s="5">
        <v>20</v>
      </c>
      <c r="E15" s="5">
        <v>30</v>
      </c>
      <c r="F15" s="5">
        <v>40</v>
      </c>
      <c r="G15" s="5">
        <v>50</v>
      </c>
      <c r="H15" s="5">
        <v>60</v>
      </c>
      <c r="I15" s="5">
        <v>70</v>
      </c>
      <c r="J15" s="5">
        <v>80</v>
      </c>
      <c r="K15" s="5">
        <v>90</v>
      </c>
      <c r="L15" s="5">
        <v>100</v>
      </c>
      <c r="M15" s="5">
        <v>110</v>
      </c>
      <c r="N15" s="5">
        <v>120</v>
      </c>
      <c r="O15" s="5">
        <v>130</v>
      </c>
      <c r="P15" s="5">
        <v>140</v>
      </c>
      <c r="Q15" s="5">
        <v>150</v>
      </c>
      <c r="R15" s="5">
        <v>160</v>
      </c>
      <c r="S15" s="5">
        <v>170</v>
      </c>
      <c r="T15" s="5">
        <v>180</v>
      </c>
      <c r="U15" s="5">
        <v>190</v>
      </c>
      <c r="V15" s="5">
        <v>200</v>
      </c>
      <c r="W15" s="5">
        <v>210</v>
      </c>
      <c r="X15" s="5">
        <v>220</v>
      </c>
      <c r="Y15" s="5">
        <v>230</v>
      </c>
      <c r="Z15" s="5">
        <v>240</v>
      </c>
      <c r="AA15" s="5">
        <v>250</v>
      </c>
      <c r="AB15" s="5">
        <v>260</v>
      </c>
      <c r="AC15" s="5">
        <v>270</v>
      </c>
      <c r="AD15" s="5">
        <v>280</v>
      </c>
      <c r="AE15" s="5">
        <v>290</v>
      </c>
      <c r="AF15" s="5">
        <v>300</v>
      </c>
      <c r="AG15" s="5">
        <v>310</v>
      </c>
      <c r="AH15" s="5">
        <v>320</v>
      </c>
      <c r="AI15" s="5">
        <v>330</v>
      </c>
      <c r="AJ15" s="5">
        <v>340</v>
      </c>
      <c r="AK15" s="5">
        <v>350</v>
      </c>
      <c r="AL15" s="5">
        <v>360</v>
      </c>
      <c r="AM15" s="5">
        <v>370</v>
      </c>
      <c r="AN15" s="5">
        <v>380</v>
      </c>
      <c r="AO15" s="5">
        <v>390</v>
      </c>
      <c r="AP15" s="5">
        <v>400</v>
      </c>
      <c r="AQ15" s="5">
        <v>410</v>
      </c>
      <c r="AR15" s="5">
        <v>420</v>
      </c>
      <c r="AS15" s="5">
        <v>430</v>
      </c>
      <c r="AT15" s="5">
        <v>440</v>
      </c>
      <c r="AU15" s="5">
        <v>450</v>
      </c>
      <c r="AV15" s="5">
        <v>460</v>
      </c>
      <c r="AW15" s="5">
        <v>470</v>
      </c>
      <c r="AX15" s="5">
        <v>480</v>
      </c>
      <c r="AY15" s="5">
        <v>490</v>
      </c>
    </row>
    <row r="16" spans="1:51" x14ac:dyDescent="0.25">
      <c r="A16" s="4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5">
      <c r="A17" s="4" t="s">
        <v>18</v>
      </c>
      <c r="B17" s="7">
        <v>0.23100000000000001</v>
      </c>
      <c r="C17" s="7">
        <v>0.224</v>
      </c>
      <c r="D17" s="7">
        <v>0.217</v>
      </c>
      <c r="E17" s="7">
        <v>0.21099999999999999</v>
      </c>
      <c r="F17" s="7">
        <v>0.20599999999999999</v>
      </c>
      <c r="G17" s="7">
        <v>0.20100000000000001</v>
      </c>
      <c r="H17" s="7">
        <v>0.19600000000000001</v>
      </c>
      <c r="I17" s="7">
        <v>0.19400000000000001</v>
      </c>
      <c r="J17" s="7">
        <v>0.189</v>
      </c>
      <c r="K17" s="7">
        <v>0.187</v>
      </c>
      <c r="L17" s="7">
        <v>0.183</v>
      </c>
      <c r="M17" s="7">
        <v>0.18</v>
      </c>
      <c r="N17" s="7">
        <v>0.17599999999999999</v>
      </c>
      <c r="O17" s="7">
        <v>0.17299999999999999</v>
      </c>
      <c r="P17" s="7">
        <v>0.16900000000000001</v>
      </c>
      <c r="Q17" s="7">
        <v>0.16700000000000001</v>
      </c>
      <c r="R17" s="7">
        <v>0.16500000000000001</v>
      </c>
      <c r="S17" s="7">
        <v>0.16400000000000001</v>
      </c>
      <c r="T17" s="7">
        <v>0.16200000000000001</v>
      </c>
      <c r="U17" s="7">
        <v>0.161</v>
      </c>
      <c r="V17" s="7">
        <v>0.158</v>
      </c>
      <c r="W17" s="7">
        <v>0.157</v>
      </c>
      <c r="X17" s="7">
        <v>0.155</v>
      </c>
      <c r="Y17" s="7">
        <v>0.155</v>
      </c>
      <c r="Z17" s="7">
        <v>0.153</v>
      </c>
      <c r="AA17" s="7">
        <v>0.153</v>
      </c>
      <c r="AB17" s="7">
        <v>0.151</v>
      </c>
      <c r="AC17" s="7">
        <v>0.151</v>
      </c>
      <c r="AD17" s="7">
        <v>0.15</v>
      </c>
      <c r="AE17" s="7">
        <v>0.15</v>
      </c>
      <c r="AF17" s="7">
        <v>0.14899999999999999</v>
      </c>
      <c r="AG17" s="7">
        <v>0.14899999999999999</v>
      </c>
      <c r="AH17" s="7">
        <v>0.14799999999999999</v>
      </c>
      <c r="AI17" s="7">
        <v>0.14799999999999999</v>
      </c>
      <c r="AJ17" s="7">
        <v>0.14699999999999999</v>
      </c>
      <c r="AK17" s="7">
        <v>0.14699999999999999</v>
      </c>
      <c r="AL17" s="7">
        <v>0.14599999999999999</v>
      </c>
      <c r="AM17" s="7">
        <v>0.14699999999999999</v>
      </c>
      <c r="AN17" s="7">
        <v>0.14599999999999999</v>
      </c>
      <c r="AO17" s="7">
        <v>0.14599999999999999</v>
      </c>
      <c r="AP17" s="7">
        <v>0.14499999999999999</v>
      </c>
      <c r="AQ17" s="7">
        <v>0.14599999999999999</v>
      </c>
      <c r="AR17" s="7">
        <v>0.14499999999999999</v>
      </c>
      <c r="AS17" s="7">
        <v>0.14499999999999999</v>
      </c>
      <c r="AT17" s="7">
        <v>0.14499999999999999</v>
      </c>
      <c r="AU17" s="7">
        <v>0.14499999999999999</v>
      </c>
      <c r="AV17" s="7">
        <v>0.14399999999999999</v>
      </c>
      <c r="AW17" s="7">
        <v>0.14499999999999999</v>
      </c>
      <c r="AX17" s="7">
        <v>0.14399999999999999</v>
      </c>
      <c r="AY17" s="7">
        <v>0.14499999999999999</v>
      </c>
    </row>
    <row r="18" spans="1:51" x14ac:dyDescent="0.25">
      <c r="A18" s="4" t="s">
        <v>19</v>
      </c>
      <c r="B18" s="7">
        <v>0.24299999999999999</v>
      </c>
      <c r="C18" s="7">
        <v>0.23499999999999999</v>
      </c>
      <c r="D18" s="7">
        <v>0.23</v>
      </c>
      <c r="E18" s="7">
        <v>0.223</v>
      </c>
      <c r="F18" s="7">
        <v>0.218</v>
      </c>
      <c r="G18" s="7">
        <v>0.21199999999999999</v>
      </c>
      <c r="H18" s="7">
        <v>0.20599999999999999</v>
      </c>
      <c r="I18" s="7">
        <v>0.20100000000000001</v>
      </c>
      <c r="J18" s="7">
        <v>0.19600000000000001</v>
      </c>
      <c r="K18" s="7">
        <v>0.191</v>
      </c>
      <c r="L18" s="7">
        <v>0.188</v>
      </c>
      <c r="M18" s="7">
        <v>0.184</v>
      </c>
      <c r="N18" s="7">
        <v>0.18099999999999999</v>
      </c>
      <c r="O18" s="7">
        <v>0.17799999999999999</v>
      </c>
      <c r="P18" s="7">
        <v>0.17499999999999999</v>
      </c>
      <c r="Q18" s="7">
        <v>0.17399999999999999</v>
      </c>
      <c r="R18" s="7">
        <v>0.17199999999999999</v>
      </c>
      <c r="S18" s="7">
        <v>0.17</v>
      </c>
      <c r="T18" s="7">
        <v>0.16900000000000001</v>
      </c>
      <c r="U18" s="7">
        <v>0.16700000000000001</v>
      </c>
      <c r="V18" s="7">
        <v>0.16700000000000001</v>
      </c>
      <c r="W18" s="7">
        <v>0.16500000000000001</v>
      </c>
      <c r="X18" s="7">
        <v>0.16400000000000001</v>
      </c>
      <c r="Y18" s="7">
        <v>0.16300000000000001</v>
      </c>
      <c r="Z18" s="7">
        <v>0.161</v>
      </c>
      <c r="AA18" s="7">
        <v>0.16</v>
      </c>
      <c r="AB18" s="7">
        <v>0.159</v>
      </c>
      <c r="AC18" s="7">
        <v>0.158</v>
      </c>
      <c r="AD18" s="7">
        <v>0.157</v>
      </c>
      <c r="AE18" s="7">
        <v>0.156</v>
      </c>
      <c r="AF18" s="7">
        <v>0.155</v>
      </c>
      <c r="AG18" s="7">
        <v>0.155</v>
      </c>
      <c r="AH18" s="7">
        <v>0.154</v>
      </c>
      <c r="AI18" s="7">
        <v>0.153</v>
      </c>
      <c r="AJ18" s="7">
        <v>0.154</v>
      </c>
      <c r="AK18" s="7">
        <v>0.152</v>
      </c>
      <c r="AL18" s="7">
        <v>0.152</v>
      </c>
      <c r="AM18" s="7">
        <v>0.151</v>
      </c>
      <c r="AN18" s="7">
        <v>0.152</v>
      </c>
      <c r="AO18" s="7">
        <v>0.151</v>
      </c>
      <c r="AP18" s="7">
        <v>0.151</v>
      </c>
      <c r="AQ18" s="7">
        <v>0.15</v>
      </c>
      <c r="AR18" s="7">
        <v>0.151</v>
      </c>
      <c r="AS18" s="7">
        <v>0.15</v>
      </c>
      <c r="AT18" s="7">
        <v>0.15</v>
      </c>
      <c r="AU18" s="7">
        <v>0.15</v>
      </c>
      <c r="AV18" s="7">
        <v>0.15</v>
      </c>
      <c r="AW18" s="7">
        <v>0.14899999999999999</v>
      </c>
      <c r="AX18" s="7">
        <v>0.14899999999999999</v>
      </c>
      <c r="AY18" s="7">
        <v>0.14899999999999999</v>
      </c>
    </row>
    <row r="19" spans="1:51" x14ac:dyDescent="0.25">
      <c r="A19" s="4" t="s">
        <v>20</v>
      </c>
      <c r="B19" s="7">
        <v>0.24</v>
      </c>
      <c r="C19" s="7">
        <v>0.23799999999999999</v>
      </c>
      <c r="D19" s="7">
        <v>0.23300000000000001</v>
      </c>
      <c r="E19" s="7">
        <v>0.22800000000000001</v>
      </c>
      <c r="F19" s="7">
        <v>0.221</v>
      </c>
      <c r="G19" s="7">
        <v>0.219</v>
      </c>
      <c r="H19" s="7">
        <v>0.215</v>
      </c>
      <c r="I19" s="7">
        <v>0.215</v>
      </c>
      <c r="J19" s="7">
        <v>0.21</v>
      </c>
      <c r="K19" s="7">
        <v>0.20599999999999999</v>
      </c>
      <c r="L19" s="7">
        <v>0.19800000000000001</v>
      </c>
      <c r="M19" s="7">
        <v>0.19400000000000001</v>
      </c>
      <c r="N19" s="7">
        <v>0.187</v>
      </c>
      <c r="O19" s="7">
        <v>0.185</v>
      </c>
      <c r="P19" s="7">
        <v>0.18</v>
      </c>
      <c r="Q19" s="7">
        <v>0.17899999999999999</v>
      </c>
      <c r="R19" s="7">
        <v>0.17399999999999999</v>
      </c>
      <c r="S19" s="7">
        <v>0.17399999999999999</v>
      </c>
      <c r="T19" s="7">
        <v>0.17</v>
      </c>
      <c r="U19" s="7">
        <v>0.17100000000000001</v>
      </c>
      <c r="V19" s="7">
        <v>0.16800000000000001</v>
      </c>
      <c r="W19" s="7">
        <v>0.16800000000000001</v>
      </c>
      <c r="X19" s="7">
        <v>0.16500000000000001</v>
      </c>
      <c r="Y19" s="7">
        <v>0.16500000000000001</v>
      </c>
      <c r="Z19" s="7">
        <v>0.16200000000000001</v>
      </c>
      <c r="AA19" s="7">
        <v>0.16300000000000001</v>
      </c>
      <c r="AB19" s="7">
        <v>0.16</v>
      </c>
      <c r="AC19" s="7">
        <v>0.16</v>
      </c>
      <c r="AD19" s="7">
        <v>0.158</v>
      </c>
      <c r="AE19" s="7">
        <v>0.158</v>
      </c>
      <c r="AF19" s="7">
        <v>0.156</v>
      </c>
      <c r="AG19" s="7">
        <v>0.157</v>
      </c>
      <c r="AH19" s="7">
        <v>0.155</v>
      </c>
      <c r="AI19" s="7">
        <v>0.156</v>
      </c>
      <c r="AJ19" s="7">
        <v>0.154</v>
      </c>
      <c r="AK19" s="7">
        <v>0.154</v>
      </c>
      <c r="AL19" s="7">
        <v>0.153</v>
      </c>
      <c r="AM19" s="7">
        <v>0.153</v>
      </c>
      <c r="AN19" s="7">
        <v>0.152</v>
      </c>
      <c r="AO19" s="7">
        <v>0.153</v>
      </c>
      <c r="AP19" s="7">
        <v>0.151</v>
      </c>
      <c r="AQ19" s="7">
        <v>0.152</v>
      </c>
      <c r="AR19" s="7">
        <v>0.151</v>
      </c>
      <c r="AS19" s="7">
        <v>0.152</v>
      </c>
      <c r="AT19" s="7">
        <v>0.15</v>
      </c>
      <c r="AU19" s="7">
        <v>0.151</v>
      </c>
      <c r="AV19" s="7">
        <v>0.15</v>
      </c>
      <c r="AW19" s="7">
        <v>0.151</v>
      </c>
      <c r="AX19" s="7">
        <v>0.14899999999999999</v>
      </c>
      <c r="AY19" s="7">
        <v>0.151</v>
      </c>
    </row>
    <row r="20" spans="1:51" x14ac:dyDescent="0.25">
      <c r="A20" s="4" t="s">
        <v>21</v>
      </c>
      <c r="B20" s="7">
        <v>0.77700000000000002</v>
      </c>
      <c r="C20" s="7">
        <v>0.75900000000000001</v>
      </c>
      <c r="D20" s="7">
        <v>0.748</v>
      </c>
      <c r="E20" s="7">
        <v>0.72699999999999998</v>
      </c>
      <c r="F20" s="7">
        <v>0.71599999999999997</v>
      </c>
      <c r="G20" s="7">
        <v>0.70299999999999996</v>
      </c>
      <c r="H20" s="7">
        <v>0.69799999999999995</v>
      </c>
      <c r="I20" s="7">
        <v>0.67900000000000005</v>
      </c>
      <c r="J20" s="7">
        <v>0.67</v>
      </c>
      <c r="K20" s="7">
        <v>0.65</v>
      </c>
      <c r="L20" s="7">
        <v>0.63900000000000001</v>
      </c>
      <c r="M20" s="7">
        <v>0.624</v>
      </c>
      <c r="N20" s="7">
        <v>0.61399999999999999</v>
      </c>
      <c r="O20" s="7">
        <v>0.6</v>
      </c>
      <c r="P20" s="7">
        <v>0.59299999999999997</v>
      </c>
      <c r="Q20" s="7">
        <v>0.57799999999999996</v>
      </c>
      <c r="R20" s="7">
        <v>0.56999999999999995</v>
      </c>
      <c r="S20" s="7">
        <v>0.55500000000000005</v>
      </c>
      <c r="T20" s="7">
        <v>0.54700000000000004</v>
      </c>
      <c r="U20" s="7">
        <v>0.53200000000000003</v>
      </c>
      <c r="V20" s="7">
        <v>0.52300000000000002</v>
      </c>
      <c r="W20" s="7">
        <v>0.51</v>
      </c>
      <c r="X20" s="7">
        <v>0.499</v>
      </c>
      <c r="Y20" s="7">
        <v>0.48499999999999999</v>
      </c>
      <c r="Z20" s="7">
        <v>0.47299999999999998</v>
      </c>
      <c r="AA20" s="7">
        <v>0.45900000000000002</v>
      </c>
      <c r="AB20" s="7">
        <v>0.44800000000000001</v>
      </c>
      <c r="AC20" s="7">
        <v>0.434</v>
      </c>
      <c r="AD20" s="7">
        <v>0.42499999999999999</v>
      </c>
      <c r="AE20" s="7">
        <v>0.41</v>
      </c>
      <c r="AF20" s="7">
        <v>0.40100000000000002</v>
      </c>
      <c r="AG20" s="7">
        <v>0.38900000000000001</v>
      </c>
      <c r="AH20" s="7">
        <v>0.379</v>
      </c>
      <c r="AI20" s="7">
        <v>0.36799999999999999</v>
      </c>
      <c r="AJ20" s="7">
        <v>0.36</v>
      </c>
      <c r="AK20" s="7">
        <v>0.34899999999999998</v>
      </c>
      <c r="AL20" s="7">
        <v>0.34</v>
      </c>
      <c r="AM20" s="7">
        <v>0.33100000000000002</v>
      </c>
      <c r="AN20" s="7">
        <v>0.32200000000000001</v>
      </c>
      <c r="AO20" s="7">
        <v>0.313</v>
      </c>
      <c r="AP20" s="7">
        <v>0.30399999999999999</v>
      </c>
      <c r="AQ20" s="7">
        <v>0.29699999999999999</v>
      </c>
      <c r="AR20" s="7">
        <v>0.28699999999999998</v>
      </c>
      <c r="AS20" s="7">
        <v>0.28100000000000003</v>
      </c>
      <c r="AT20" s="7">
        <v>0.27300000000000002</v>
      </c>
      <c r="AU20" s="7">
        <v>0.26700000000000002</v>
      </c>
      <c r="AV20" s="7">
        <v>0.25800000000000001</v>
      </c>
      <c r="AW20" s="7">
        <v>0.252</v>
      </c>
      <c r="AX20" s="7">
        <v>0.245</v>
      </c>
      <c r="AY20" s="7">
        <v>0.23899999999999999</v>
      </c>
    </row>
    <row r="21" spans="1:51" x14ac:dyDescent="0.25">
      <c r="A21" s="4" t="s">
        <v>22</v>
      </c>
      <c r="B21" s="7">
        <v>0.75700000000000001</v>
      </c>
      <c r="C21" s="7">
        <v>0.749</v>
      </c>
      <c r="D21" s="7">
        <v>0.72599999999999998</v>
      </c>
      <c r="E21" s="7">
        <v>0.72199999999999998</v>
      </c>
      <c r="F21" s="7">
        <v>0.7</v>
      </c>
      <c r="G21" s="7">
        <v>0.69699999999999995</v>
      </c>
      <c r="H21" s="7">
        <v>0.67800000000000005</v>
      </c>
      <c r="I21" s="7">
        <v>0.67300000000000004</v>
      </c>
      <c r="J21" s="7">
        <v>0.65500000000000003</v>
      </c>
      <c r="K21" s="7">
        <v>0.64900000000000002</v>
      </c>
      <c r="L21" s="7">
        <v>0.63200000000000001</v>
      </c>
      <c r="M21" s="7">
        <v>0.625</v>
      </c>
      <c r="N21" s="7">
        <v>0.60899999999999999</v>
      </c>
      <c r="O21" s="7">
        <v>0.60099999999999998</v>
      </c>
      <c r="P21" s="7">
        <v>0.58599999999999997</v>
      </c>
      <c r="Q21" s="7">
        <v>0.57899999999999996</v>
      </c>
      <c r="R21" s="7">
        <v>0.56299999999999994</v>
      </c>
      <c r="S21" s="7">
        <v>0.55600000000000005</v>
      </c>
      <c r="T21" s="7">
        <v>0.53700000000000003</v>
      </c>
      <c r="U21" s="7">
        <v>0.53100000000000003</v>
      </c>
      <c r="V21" s="7">
        <v>0.51500000000000001</v>
      </c>
      <c r="W21" s="7">
        <v>0.50700000000000001</v>
      </c>
      <c r="X21" s="7">
        <v>0.49099999999999999</v>
      </c>
      <c r="Y21" s="7">
        <v>0.48399999999999999</v>
      </c>
      <c r="Z21" s="7">
        <v>0.46800000000000003</v>
      </c>
      <c r="AA21" s="7">
        <v>0.46100000000000002</v>
      </c>
      <c r="AB21" s="7">
        <v>0.44500000000000001</v>
      </c>
      <c r="AC21" s="7">
        <v>0.439</v>
      </c>
      <c r="AD21" s="7">
        <v>0.42299999999999999</v>
      </c>
      <c r="AE21" s="7">
        <v>0.41599999999999998</v>
      </c>
      <c r="AF21" s="7">
        <v>0.40100000000000002</v>
      </c>
      <c r="AG21" s="7">
        <v>0.39500000000000002</v>
      </c>
      <c r="AH21" s="7">
        <v>0.38</v>
      </c>
      <c r="AI21" s="7">
        <v>0.374</v>
      </c>
      <c r="AJ21" s="7">
        <v>0.35899999999999999</v>
      </c>
      <c r="AK21" s="7">
        <v>0.35399999999999998</v>
      </c>
      <c r="AL21" s="7">
        <v>0.34</v>
      </c>
      <c r="AM21" s="7">
        <v>0.33500000000000002</v>
      </c>
      <c r="AN21" s="7">
        <v>0.32200000000000001</v>
      </c>
      <c r="AO21" s="7">
        <v>0.317</v>
      </c>
      <c r="AP21" s="7">
        <v>0.30399999999999999</v>
      </c>
      <c r="AQ21" s="7">
        <v>0.3</v>
      </c>
      <c r="AR21" s="7">
        <v>0.28899999999999998</v>
      </c>
      <c r="AS21" s="7">
        <v>0.28599999999999998</v>
      </c>
      <c r="AT21" s="7">
        <v>0.27500000000000002</v>
      </c>
      <c r="AU21" s="7">
        <v>0.27200000000000002</v>
      </c>
      <c r="AV21" s="7">
        <v>0.26200000000000001</v>
      </c>
      <c r="AW21" s="7">
        <v>0.26</v>
      </c>
      <c r="AX21" s="7">
        <v>0.251</v>
      </c>
      <c r="AY21" s="7">
        <v>0.25</v>
      </c>
    </row>
    <row r="22" spans="1:51" x14ac:dyDescent="0.25">
      <c r="A22" s="4" t="s">
        <v>23</v>
      </c>
      <c r="B22" s="7">
        <v>0.75</v>
      </c>
      <c r="C22" s="7">
        <v>0.73399999999999999</v>
      </c>
      <c r="D22" s="7">
        <v>0.72399999999999998</v>
      </c>
      <c r="E22" s="7">
        <v>0.70899999999999996</v>
      </c>
      <c r="F22" s="7">
        <v>0.69799999999999995</v>
      </c>
      <c r="G22" s="7">
        <v>0.68899999999999995</v>
      </c>
      <c r="H22" s="7">
        <v>0.67800000000000005</v>
      </c>
      <c r="I22" s="7">
        <v>0.66500000000000004</v>
      </c>
      <c r="J22" s="7">
        <v>0.65200000000000002</v>
      </c>
      <c r="K22" s="7">
        <v>0.63900000000000001</v>
      </c>
      <c r="L22" s="7">
        <v>0.625</v>
      </c>
      <c r="M22" s="7">
        <v>0.61499999999999999</v>
      </c>
      <c r="N22" s="7">
        <v>0.59899999999999998</v>
      </c>
      <c r="O22" s="7">
        <v>0.58699999999999997</v>
      </c>
      <c r="P22" s="7">
        <v>0.57199999999999995</v>
      </c>
      <c r="Q22" s="7">
        <v>0.56100000000000005</v>
      </c>
      <c r="R22" s="7">
        <v>0.54700000000000004</v>
      </c>
      <c r="S22" s="7">
        <v>0.53700000000000003</v>
      </c>
      <c r="T22" s="7">
        <v>0.52500000000000002</v>
      </c>
      <c r="U22" s="7">
        <v>0.51300000000000001</v>
      </c>
      <c r="V22" s="7">
        <v>0.5</v>
      </c>
      <c r="W22" s="7">
        <v>0.48899999999999999</v>
      </c>
      <c r="X22" s="7">
        <v>0.47499999999999998</v>
      </c>
      <c r="Y22" s="7">
        <v>0.46600000000000003</v>
      </c>
      <c r="Z22" s="7">
        <v>0.45300000000000001</v>
      </c>
      <c r="AA22" s="7">
        <v>0.443</v>
      </c>
      <c r="AB22" s="7">
        <v>0.43</v>
      </c>
      <c r="AC22" s="7">
        <v>0.42</v>
      </c>
      <c r="AD22" s="7">
        <v>0.40699999999999997</v>
      </c>
      <c r="AE22" s="7">
        <v>0.39600000000000002</v>
      </c>
      <c r="AF22" s="7">
        <v>0.38500000000000001</v>
      </c>
      <c r="AG22" s="7">
        <v>0.375</v>
      </c>
      <c r="AH22" s="7">
        <v>0.36499999999999999</v>
      </c>
      <c r="AI22" s="7">
        <v>0.35499999999999998</v>
      </c>
      <c r="AJ22" s="7">
        <v>0.34599999999999997</v>
      </c>
      <c r="AK22" s="7">
        <v>0.33600000000000002</v>
      </c>
      <c r="AL22" s="7">
        <v>0.32600000000000001</v>
      </c>
      <c r="AM22" s="7">
        <v>0.31900000000000001</v>
      </c>
      <c r="AN22" s="7">
        <v>0.309</v>
      </c>
      <c r="AO22" s="7">
        <v>0.30199999999999999</v>
      </c>
      <c r="AP22" s="7">
        <v>0.29299999999999998</v>
      </c>
      <c r="AQ22" s="7">
        <v>0.28699999999999998</v>
      </c>
      <c r="AR22" s="7">
        <v>0.27800000000000002</v>
      </c>
      <c r="AS22" s="7">
        <v>0.27300000000000002</v>
      </c>
      <c r="AT22" s="7">
        <v>0.26400000000000001</v>
      </c>
      <c r="AU22" s="7">
        <v>0.25900000000000001</v>
      </c>
      <c r="AV22" s="7">
        <v>0.252</v>
      </c>
      <c r="AW22" s="7">
        <v>0.246</v>
      </c>
      <c r="AX22" s="7">
        <v>0.24</v>
      </c>
      <c r="AY22" s="7">
        <v>0.23599999999999999</v>
      </c>
    </row>
    <row r="23" spans="1:51" x14ac:dyDescent="0.25">
      <c r="A23" s="4" t="s">
        <v>24</v>
      </c>
      <c r="B23" s="7">
        <v>0.129</v>
      </c>
      <c r="C23" s="7">
        <v>0.13</v>
      </c>
      <c r="D23" s="7">
        <v>0.129</v>
      </c>
      <c r="E23" s="7">
        <v>0.13</v>
      </c>
      <c r="F23" s="7">
        <v>0.129</v>
      </c>
      <c r="G23" s="7">
        <v>0.129</v>
      </c>
      <c r="H23" s="7">
        <v>0.129</v>
      </c>
      <c r="I23" s="7">
        <v>0.129</v>
      </c>
      <c r="J23" s="7">
        <v>0.129</v>
      </c>
      <c r="K23" s="7">
        <v>0.129</v>
      </c>
      <c r="L23" s="7">
        <v>0.129</v>
      </c>
      <c r="M23" s="7">
        <v>0.13</v>
      </c>
      <c r="N23" s="7">
        <v>0.129</v>
      </c>
      <c r="O23" s="7">
        <v>0.129</v>
      </c>
      <c r="P23" s="7">
        <v>0.129</v>
      </c>
      <c r="Q23" s="7">
        <v>0.13</v>
      </c>
      <c r="R23" s="7">
        <v>0.129</v>
      </c>
      <c r="S23" s="7">
        <v>0.129</v>
      </c>
      <c r="T23" s="7">
        <v>0.129</v>
      </c>
      <c r="U23" s="7">
        <v>0.129</v>
      </c>
      <c r="V23" s="7">
        <v>0.129</v>
      </c>
      <c r="W23" s="7">
        <v>0.13</v>
      </c>
      <c r="X23" s="7">
        <v>0.129</v>
      </c>
      <c r="Y23" s="7">
        <v>0.13</v>
      </c>
      <c r="Z23" s="7">
        <v>0.129</v>
      </c>
      <c r="AA23" s="7">
        <v>0.13</v>
      </c>
      <c r="AB23" s="7">
        <v>0.129</v>
      </c>
      <c r="AC23" s="7">
        <v>0.13</v>
      </c>
      <c r="AD23" s="7">
        <v>0.129</v>
      </c>
      <c r="AE23" s="7">
        <v>0.129</v>
      </c>
      <c r="AF23" s="7">
        <v>0.129</v>
      </c>
      <c r="AG23" s="7">
        <v>0.13</v>
      </c>
      <c r="AH23" s="7">
        <v>0.129</v>
      </c>
      <c r="AI23" s="7">
        <v>0.13</v>
      </c>
      <c r="AJ23" s="7">
        <v>0.129</v>
      </c>
      <c r="AK23" s="7">
        <v>0.13</v>
      </c>
      <c r="AL23" s="7">
        <v>0.129</v>
      </c>
      <c r="AM23" s="7">
        <v>0.129</v>
      </c>
      <c r="AN23" s="7">
        <v>0.129</v>
      </c>
      <c r="AO23" s="7">
        <v>0.13</v>
      </c>
      <c r="AP23" s="7">
        <v>0.129</v>
      </c>
      <c r="AQ23" s="7">
        <v>0.13</v>
      </c>
      <c r="AR23" s="7">
        <v>0.129</v>
      </c>
      <c r="AS23" s="7">
        <v>0.13</v>
      </c>
      <c r="AT23" s="7">
        <v>0.129</v>
      </c>
      <c r="AU23" s="7">
        <v>0.13</v>
      </c>
      <c r="AV23" s="7">
        <v>0.129</v>
      </c>
      <c r="AW23" s="7">
        <v>0.129</v>
      </c>
      <c r="AX23" s="7">
        <v>0.129</v>
      </c>
      <c r="AY23" s="7">
        <v>0.13</v>
      </c>
    </row>
    <row r="24" spans="1:51" x14ac:dyDescent="0.25">
      <c r="A24" s="4" t="s">
        <v>25</v>
      </c>
      <c r="B24" s="7">
        <v>0.129</v>
      </c>
      <c r="C24" s="7">
        <v>0.129</v>
      </c>
      <c r="D24" s="7">
        <v>0.129</v>
      </c>
      <c r="E24" s="7">
        <v>0.129</v>
      </c>
      <c r="F24" s="7">
        <v>0.129</v>
      </c>
      <c r="G24" s="7">
        <v>0.129</v>
      </c>
      <c r="H24" s="7">
        <v>0.129</v>
      </c>
      <c r="I24" s="7">
        <v>0.129</v>
      </c>
      <c r="J24" s="7">
        <v>0.129</v>
      </c>
      <c r="K24" s="7">
        <v>0.129</v>
      </c>
      <c r="L24" s="7">
        <v>0.129</v>
      </c>
      <c r="M24" s="7">
        <v>0.129</v>
      </c>
      <c r="N24" s="7">
        <v>0.129</v>
      </c>
      <c r="O24" s="7">
        <v>0.129</v>
      </c>
      <c r="P24" s="7">
        <v>0.129</v>
      </c>
      <c r="Q24" s="7">
        <v>0.129</v>
      </c>
      <c r="R24" s="7">
        <v>0.129</v>
      </c>
      <c r="S24" s="7">
        <v>0.129</v>
      </c>
      <c r="T24" s="7">
        <v>0.129</v>
      </c>
      <c r="U24" s="7">
        <v>0.129</v>
      </c>
      <c r="V24" s="7">
        <v>0.129</v>
      </c>
      <c r="W24" s="7">
        <v>0.129</v>
      </c>
      <c r="X24" s="7">
        <v>0.129</v>
      </c>
      <c r="Y24" s="7">
        <v>0.129</v>
      </c>
      <c r="Z24" s="7">
        <v>0.129</v>
      </c>
      <c r="AA24" s="7">
        <v>0.129</v>
      </c>
      <c r="AB24" s="7">
        <v>0.129</v>
      </c>
      <c r="AC24" s="7">
        <v>0.129</v>
      </c>
      <c r="AD24" s="7">
        <v>0.129</v>
      </c>
      <c r="AE24" s="7">
        <v>0.129</v>
      </c>
      <c r="AF24" s="7">
        <v>0.129</v>
      </c>
      <c r="AG24" s="7">
        <v>0.129</v>
      </c>
      <c r="AH24" s="7">
        <v>0.129</v>
      </c>
      <c r="AI24" s="7">
        <v>0.129</v>
      </c>
      <c r="AJ24" s="7">
        <v>0.129</v>
      </c>
      <c r="AK24" s="7">
        <v>0.129</v>
      </c>
      <c r="AL24" s="7">
        <v>0.129</v>
      </c>
      <c r="AM24" s="7">
        <v>0.129</v>
      </c>
      <c r="AN24" s="7">
        <v>0.129</v>
      </c>
      <c r="AO24" s="7">
        <v>0.129</v>
      </c>
      <c r="AP24" s="7">
        <v>0.129</v>
      </c>
      <c r="AQ24" s="7">
        <v>0.129</v>
      </c>
      <c r="AR24" s="7">
        <v>0.129</v>
      </c>
      <c r="AS24" s="7">
        <v>0.129</v>
      </c>
      <c r="AT24" s="7">
        <v>0.129</v>
      </c>
      <c r="AU24" s="7">
        <v>0.129</v>
      </c>
      <c r="AV24" s="7">
        <v>0.129</v>
      </c>
      <c r="AW24" s="7">
        <v>0.129</v>
      </c>
      <c r="AX24" s="7">
        <v>0.129</v>
      </c>
      <c r="AY24" s="7">
        <v>0.129</v>
      </c>
    </row>
    <row r="25" spans="1:51" x14ac:dyDescent="0.25">
      <c r="A25" s="4" t="s">
        <v>26</v>
      </c>
      <c r="B25" s="7">
        <v>0.248</v>
      </c>
      <c r="C25" s="7">
        <v>0.24199999999999999</v>
      </c>
      <c r="D25" s="7">
        <v>0.23200000000000001</v>
      </c>
      <c r="E25" s="7">
        <v>0.22600000000000001</v>
      </c>
      <c r="F25" s="7">
        <v>0.218</v>
      </c>
      <c r="G25" s="7">
        <v>0.214</v>
      </c>
      <c r="H25" s="7">
        <v>0.20699999999999999</v>
      </c>
      <c r="I25" s="7">
        <v>0.20399999999999999</v>
      </c>
      <c r="J25" s="7">
        <v>0.19900000000000001</v>
      </c>
      <c r="K25" s="7">
        <v>0.19800000000000001</v>
      </c>
      <c r="L25" s="7">
        <v>0.193</v>
      </c>
      <c r="M25" s="7">
        <v>0.192</v>
      </c>
      <c r="N25" s="7">
        <v>0.189</v>
      </c>
      <c r="O25" s="7">
        <v>0.187</v>
      </c>
      <c r="P25" s="7">
        <v>0.182</v>
      </c>
      <c r="Q25" s="7">
        <v>0.18</v>
      </c>
      <c r="R25" s="7">
        <v>0.17499999999999999</v>
      </c>
      <c r="S25" s="7">
        <v>0.17399999999999999</v>
      </c>
      <c r="T25" s="7">
        <v>0.17</v>
      </c>
      <c r="U25" s="7">
        <v>0.16900000000000001</v>
      </c>
      <c r="V25" s="7">
        <v>0.16500000000000001</v>
      </c>
      <c r="W25" s="7">
        <v>0.16500000000000001</v>
      </c>
      <c r="X25" s="7">
        <v>0.16200000000000001</v>
      </c>
      <c r="Y25" s="7">
        <v>0.16200000000000001</v>
      </c>
      <c r="Z25" s="7">
        <v>0.159</v>
      </c>
      <c r="AA25" s="7">
        <v>0.16</v>
      </c>
      <c r="AB25" s="7">
        <v>0.157</v>
      </c>
      <c r="AC25" s="7">
        <v>0.157</v>
      </c>
      <c r="AD25" s="7">
        <v>0.155</v>
      </c>
      <c r="AE25" s="7">
        <v>0.156</v>
      </c>
      <c r="AF25" s="7">
        <v>0.154</v>
      </c>
      <c r="AG25" s="7">
        <v>0.155</v>
      </c>
      <c r="AH25" s="7">
        <v>0.153</v>
      </c>
      <c r="AI25" s="7">
        <v>0.154</v>
      </c>
      <c r="AJ25" s="7">
        <v>0.152</v>
      </c>
      <c r="AK25" s="7">
        <v>0.153</v>
      </c>
      <c r="AL25" s="7">
        <v>0.151</v>
      </c>
      <c r="AM25" s="7">
        <v>0.152</v>
      </c>
      <c r="AN25" s="7">
        <v>0.151</v>
      </c>
      <c r="AO25" s="7">
        <v>0.152</v>
      </c>
      <c r="AP25" s="7">
        <v>0.15</v>
      </c>
      <c r="AQ25" s="7">
        <v>0.151</v>
      </c>
      <c r="AR25" s="7">
        <v>0.15</v>
      </c>
      <c r="AS25" s="7">
        <v>0.151</v>
      </c>
      <c r="AT25" s="7">
        <v>0.15</v>
      </c>
      <c r="AU25" s="7">
        <v>0.151</v>
      </c>
      <c r="AV25" s="7">
        <v>0.14899999999999999</v>
      </c>
      <c r="AW25" s="7">
        <v>0.151</v>
      </c>
      <c r="AX25" s="7">
        <v>0.14899999999999999</v>
      </c>
      <c r="AY25" s="7">
        <v>0.151</v>
      </c>
    </row>
    <row r="26" spans="1:51" x14ac:dyDescent="0.25">
      <c r="A26" s="4" t="s">
        <v>27</v>
      </c>
      <c r="B26" s="7">
        <v>0.27300000000000002</v>
      </c>
      <c r="C26" s="7">
        <v>0.26300000000000001</v>
      </c>
      <c r="D26" s="7">
        <v>0.254</v>
      </c>
      <c r="E26" s="7">
        <v>0.245</v>
      </c>
      <c r="F26" s="7">
        <v>0.23699999999999999</v>
      </c>
      <c r="G26" s="7">
        <v>0.23</v>
      </c>
      <c r="H26" s="7">
        <v>0.223</v>
      </c>
      <c r="I26" s="7">
        <v>0.217</v>
      </c>
      <c r="J26" s="7">
        <v>0.21</v>
      </c>
      <c r="K26" s="7">
        <v>0.20499999999999999</v>
      </c>
      <c r="L26" s="7">
        <v>0.19900000000000001</v>
      </c>
      <c r="M26" s="7">
        <v>0.19500000000000001</v>
      </c>
      <c r="N26" s="7">
        <v>0.19</v>
      </c>
      <c r="O26" s="7">
        <v>0.187</v>
      </c>
      <c r="P26" s="7">
        <v>0.183</v>
      </c>
      <c r="Q26" s="7">
        <v>0.18</v>
      </c>
      <c r="R26" s="7">
        <v>0.17799999999999999</v>
      </c>
      <c r="S26" s="7">
        <v>0.17499999999999999</v>
      </c>
      <c r="T26" s="7">
        <v>0.17399999999999999</v>
      </c>
      <c r="U26" s="7">
        <v>0.17100000000000001</v>
      </c>
      <c r="V26" s="7">
        <v>0.17</v>
      </c>
      <c r="W26" s="7">
        <v>0.16700000000000001</v>
      </c>
      <c r="X26" s="7">
        <v>0.16600000000000001</v>
      </c>
      <c r="Y26" s="7">
        <v>0.16300000000000001</v>
      </c>
      <c r="Z26" s="7">
        <v>0.16300000000000001</v>
      </c>
      <c r="AA26" s="7">
        <v>0.161</v>
      </c>
      <c r="AB26" s="7">
        <v>0.16</v>
      </c>
      <c r="AC26" s="7">
        <v>0.158</v>
      </c>
      <c r="AD26" s="7">
        <v>0.158</v>
      </c>
      <c r="AE26" s="7">
        <v>0.156</v>
      </c>
      <c r="AF26" s="7">
        <v>0.156</v>
      </c>
      <c r="AG26" s="7">
        <v>0.155</v>
      </c>
      <c r="AH26" s="7">
        <v>0.155</v>
      </c>
      <c r="AI26" s="7">
        <v>0.153</v>
      </c>
      <c r="AJ26" s="7">
        <v>0.153</v>
      </c>
      <c r="AK26" s="7">
        <v>0.152</v>
      </c>
      <c r="AL26" s="7">
        <v>0.152</v>
      </c>
      <c r="AM26" s="7">
        <v>0.151</v>
      </c>
      <c r="AN26" s="7">
        <v>0.151</v>
      </c>
      <c r="AO26" s="7">
        <v>0.151</v>
      </c>
      <c r="AP26" s="7">
        <v>0.151</v>
      </c>
      <c r="AQ26" s="7">
        <v>0.15</v>
      </c>
      <c r="AR26" s="7">
        <v>0.151</v>
      </c>
      <c r="AS26" s="7">
        <v>0.15</v>
      </c>
      <c r="AT26" s="7">
        <v>0.151</v>
      </c>
      <c r="AU26" s="7">
        <v>0.15</v>
      </c>
      <c r="AV26" s="7">
        <v>0.15</v>
      </c>
      <c r="AW26" s="7">
        <v>0.15</v>
      </c>
      <c r="AX26" s="7">
        <v>0.15</v>
      </c>
      <c r="AY26" s="7">
        <v>0.15</v>
      </c>
    </row>
    <row r="27" spans="1:51" x14ac:dyDescent="0.25">
      <c r="A27" s="4" t="s">
        <v>28</v>
      </c>
      <c r="B27" s="7">
        <v>0.26400000000000001</v>
      </c>
      <c r="C27" s="7">
        <v>0.26</v>
      </c>
      <c r="D27" s="7">
        <v>0.248</v>
      </c>
      <c r="E27" s="7">
        <v>0.24299999999999999</v>
      </c>
      <c r="F27" s="7">
        <v>0.23100000000000001</v>
      </c>
      <c r="G27" s="7">
        <v>0.22900000000000001</v>
      </c>
      <c r="H27" s="7">
        <v>0.221</v>
      </c>
      <c r="I27" s="7">
        <v>0.222</v>
      </c>
      <c r="J27" s="7">
        <v>0.216</v>
      </c>
      <c r="K27" s="7">
        <v>0.216</v>
      </c>
      <c r="L27" s="7">
        <v>0.20799999999999999</v>
      </c>
      <c r="M27" s="7">
        <v>0.20599999999999999</v>
      </c>
      <c r="N27" s="7">
        <v>0.19700000000000001</v>
      </c>
      <c r="O27" s="7">
        <v>0.19500000000000001</v>
      </c>
      <c r="P27" s="7">
        <v>0.187</v>
      </c>
      <c r="Q27" s="7">
        <v>0.186</v>
      </c>
      <c r="R27" s="7">
        <v>0.17899999999999999</v>
      </c>
      <c r="S27" s="7">
        <v>0.17899999999999999</v>
      </c>
      <c r="T27" s="7">
        <v>0.17299999999999999</v>
      </c>
      <c r="U27" s="7">
        <v>0.17299999999999999</v>
      </c>
      <c r="V27" s="7">
        <v>0.16800000000000001</v>
      </c>
      <c r="W27" s="7">
        <v>0.16800000000000001</v>
      </c>
      <c r="X27" s="7">
        <v>0.16400000000000001</v>
      </c>
      <c r="Y27" s="7">
        <v>0.16500000000000001</v>
      </c>
      <c r="Z27" s="7">
        <v>0.161</v>
      </c>
      <c r="AA27" s="7">
        <v>0.16200000000000001</v>
      </c>
      <c r="AB27" s="7">
        <v>0.158</v>
      </c>
      <c r="AC27" s="7">
        <v>0.159</v>
      </c>
      <c r="AD27" s="7">
        <v>0.155</v>
      </c>
      <c r="AE27" s="7">
        <v>0.156</v>
      </c>
      <c r="AF27" s="7">
        <v>0.153</v>
      </c>
      <c r="AG27" s="7">
        <v>0.154</v>
      </c>
      <c r="AH27" s="7">
        <v>0.15</v>
      </c>
      <c r="AI27" s="7">
        <v>0.152</v>
      </c>
      <c r="AJ27" s="7">
        <v>0.14899999999999999</v>
      </c>
      <c r="AK27" s="7">
        <v>0.15</v>
      </c>
      <c r="AL27" s="7">
        <v>0.14699999999999999</v>
      </c>
      <c r="AM27" s="7">
        <v>0.14899999999999999</v>
      </c>
      <c r="AN27" s="7">
        <v>0.14599999999999999</v>
      </c>
      <c r="AO27" s="7">
        <v>0.14799999999999999</v>
      </c>
      <c r="AP27" s="7">
        <v>0.14599999999999999</v>
      </c>
      <c r="AQ27" s="7">
        <v>0.14799999999999999</v>
      </c>
      <c r="AR27" s="7">
        <v>0.14499999999999999</v>
      </c>
      <c r="AS27" s="7">
        <v>0.14699999999999999</v>
      </c>
      <c r="AT27" s="7">
        <v>0.14399999999999999</v>
      </c>
      <c r="AU27" s="7">
        <v>0.14699999999999999</v>
      </c>
      <c r="AV27" s="7">
        <v>0.14399999999999999</v>
      </c>
      <c r="AW27" s="7">
        <v>0.14599999999999999</v>
      </c>
      <c r="AX27" s="7">
        <v>0.14399999999999999</v>
      </c>
      <c r="AY27" s="7">
        <v>0.14599999999999999</v>
      </c>
    </row>
    <row r="28" spans="1:51" x14ac:dyDescent="0.25">
      <c r="A28" s="4" t="s">
        <v>29</v>
      </c>
      <c r="B28" s="7">
        <v>0.77400000000000002</v>
      </c>
      <c r="C28" s="7">
        <v>0.75600000000000001</v>
      </c>
      <c r="D28" s="7">
        <v>0.754</v>
      </c>
      <c r="E28" s="7">
        <v>0.73</v>
      </c>
      <c r="F28" s="7">
        <v>0.72399999999999998</v>
      </c>
      <c r="G28" s="7">
        <v>0.70099999999999996</v>
      </c>
      <c r="H28" s="7">
        <v>0.7</v>
      </c>
      <c r="I28" s="7">
        <v>0.67900000000000005</v>
      </c>
      <c r="J28" s="7">
        <v>0.67700000000000005</v>
      </c>
      <c r="K28" s="7">
        <v>0.66</v>
      </c>
      <c r="L28" s="7">
        <v>0.65400000000000003</v>
      </c>
      <c r="M28" s="7">
        <v>0.63500000000000001</v>
      </c>
      <c r="N28" s="7">
        <v>0.629</v>
      </c>
      <c r="O28" s="7">
        <v>0.61</v>
      </c>
      <c r="P28" s="7">
        <v>0.60399999999999998</v>
      </c>
      <c r="Q28" s="7">
        <v>0.58299999999999996</v>
      </c>
      <c r="R28" s="7">
        <v>0.57799999999999996</v>
      </c>
      <c r="S28" s="7">
        <v>0.55800000000000005</v>
      </c>
      <c r="T28" s="7">
        <v>0.55300000000000005</v>
      </c>
      <c r="U28" s="7">
        <v>0.53400000000000003</v>
      </c>
      <c r="V28" s="7">
        <v>0.52800000000000002</v>
      </c>
      <c r="W28" s="7">
        <v>0.51200000000000001</v>
      </c>
      <c r="X28" s="7">
        <v>0.505</v>
      </c>
      <c r="Y28" s="7">
        <v>0.48799999999999999</v>
      </c>
      <c r="Z28" s="7">
        <v>0.48099999999999998</v>
      </c>
      <c r="AA28" s="7">
        <v>0.46500000000000002</v>
      </c>
      <c r="AB28" s="7">
        <v>0.45900000000000002</v>
      </c>
      <c r="AC28" s="7">
        <v>0.442</v>
      </c>
      <c r="AD28" s="7">
        <v>0.437</v>
      </c>
      <c r="AE28" s="7">
        <v>0.42099999999999999</v>
      </c>
      <c r="AF28" s="7">
        <v>0.41499999999999998</v>
      </c>
      <c r="AG28" s="7">
        <v>0.4</v>
      </c>
      <c r="AH28" s="7">
        <v>0.39300000000000002</v>
      </c>
      <c r="AI28" s="7">
        <v>0.38</v>
      </c>
      <c r="AJ28" s="7">
        <v>0.374</v>
      </c>
      <c r="AK28" s="7">
        <v>0.36099999999999999</v>
      </c>
      <c r="AL28" s="7">
        <v>0.35499999999999998</v>
      </c>
      <c r="AM28" s="7">
        <v>0.34399999999999997</v>
      </c>
      <c r="AN28" s="7">
        <v>0.33800000000000002</v>
      </c>
      <c r="AO28" s="7">
        <v>0.32700000000000001</v>
      </c>
      <c r="AP28" s="7">
        <v>0.32</v>
      </c>
      <c r="AQ28" s="7">
        <v>0.312</v>
      </c>
      <c r="AR28" s="7">
        <v>0.30499999999999999</v>
      </c>
      <c r="AS28" s="7">
        <v>0.29799999999999999</v>
      </c>
      <c r="AT28" s="7">
        <v>0.29099999999999998</v>
      </c>
      <c r="AU28" s="7">
        <v>0.28399999999999997</v>
      </c>
      <c r="AV28" s="7">
        <v>0.27600000000000002</v>
      </c>
      <c r="AW28" s="7">
        <v>0.26900000000000002</v>
      </c>
      <c r="AX28" s="7">
        <v>0.26300000000000001</v>
      </c>
      <c r="AY28" s="7">
        <v>0.255</v>
      </c>
    </row>
    <row r="29" spans="1:51" x14ac:dyDescent="0.25">
      <c r="A29" s="4" t="s">
        <v>30</v>
      </c>
      <c r="B29" s="7">
        <v>0.74399999999999999</v>
      </c>
      <c r="C29" s="7">
        <v>0.73499999999999999</v>
      </c>
      <c r="D29" s="7">
        <v>0.71899999999999997</v>
      </c>
      <c r="E29" s="7">
        <v>0.71099999999999997</v>
      </c>
      <c r="F29" s="7">
        <v>0.69599999999999995</v>
      </c>
      <c r="G29" s="7">
        <v>0.68799999999999994</v>
      </c>
      <c r="H29" s="7">
        <v>0.67400000000000004</v>
      </c>
      <c r="I29" s="7">
        <v>0.66500000000000004</v>
      </c>
      <c r="J29" s="7">
        <v>0.65100000000000002</v>
      </c>
      <c r="K29" s="7">
        <v>0.64200000000000002</v>
      </c>
      <c r="L29" s="7">
        <v>0.629</v>
      </c>
      <c r="M29" s="7">
        <v>0.61799999999999999</v>
      </c>
      <c r="N29" s="7">
        <v>0.60599999999999998</v>
      </c>
      <c r="O29" s="7">
        <v>0.59799999999999998</v>
      </c>
      <c r="P29" s="7">
        <v>0.58299999999999996</v>
      </c>
      <c r="Q29" s="7">
        <v>0.57299999999999995</v>
      </c>
      <c r="R29" s="7">
        <v>0.56100000000000005</v>
      </c>
      <c r="S29" s="7">
        <v>0.55200000000000005</v>
      </c>
      <c r="T29" s="7">
        <v>0.53900000000000003</v>
      </c>
      <c r="U29" s="7">
        <v>0.53100000000000003</v>
      </c>
      <c r="V29" s="7">
        <v>0.52200000000000002</v>
      </c>
      <c r="W29" s="7">
        <v>0.51600000000000001</v>
      </c>
      <c r="X29" s="7">
        <v>0.505</v>
      </c>
      <c r="Y29" s="7">
        <v>0.499</v>
      </c>
      <c r="Z29" s="7">
        <v>0.48899999999999999</v>
      </c>
      <c r="AA29" s="7">
        <v>0.48199999999999998</v>
      </c>
      <c r="AB29" s="7">
        <v>0.47099999999999997</v>
      </c>
      <c r="AC29" s="7">
        <v>0.46500000000000002</v>
      </c>
      <c r="AD29" s="7">
        <v>0.45300000000000001</v>
      </c>
      <c r="AE29" s="7">
        <v>0.44800000000000001</v>
      </c>
      <c r="AF29" s="7">
        <v>0.435</v>
      </c>
      <c r="AG29" s="7">
        <v>0.43</v>
      </c>
      <c r="AH29" s="7">
        <v>0.41699999999999998</v>
      </c>
      <c r="AI29" s="7">
        <v>0.41</v>
      </c>
      <c r="AJ29" s="7">
        <v>0.39800000000000002</v>
      </c>
      <c r="AK29" s="7">
        <v>0.39300000000000002</v>
      </c>
      <c r="AL29" s="7">
        <v>0.38100000000000001</v>
      </c>
      <c r="AM29" s="7">
        <v>0.375</v>
      </c>
      <c r="AN29" s="7">
        <v>0.36399999999999999</v>
      </c>
      <c r="AO29" s="7">
        <v>0.35899999999999999</v>
      </c>
      <c r="AP29" s="7">
        <v>0.34799999999999998</v>
      </c>
      <c r="AQ29" s="7">
        <v>0.34300000000000003</v>
      </c>
      <c r="AR29" s="7">
        <v>0.33300000000000002</v>
      </c>
      <c r="AS29" s="7">
        <v>0.32800000000000001</v>
      </c>
      <c r="AT29" s="7">
        <v>0.32</v>
      </c>
      <c r="AU29" s="7">
        <v>0.314</v>
      </c>
      <c r="AV29" s="7">
        <v>0.30499999999999999</v>
      </c>
      <c r="AW29" s="7">
        <v>0.3</v>
      </c>
      <c r="AX29" s="7">
        <v>0.29099999999999998</v>
      </c>
      <c r="AY29" s="7">
        <v>0.28599999999999998</v>
      </c>
    </row>
    <row r="30" spans="1:51" x14ac:dyDescent="0.25">
      <c r="A30" s="4" t="s">
        <v>31</v>
      </c>
      <c r="B30" s="7">
        <v>0.76600000000000001</v>
      </c>
      <c r="C30" s="7">
        <v>0.747</v>
      </c>
      <c r="D30" s="7">
        <v>0.72699999999999998</v>
      </c>
      <c r="E30" s="7">
        <v>0.71099999999999997</v>
      </c>
      <c r="F30" s="7">
        <v>0.69199999999999995</v>
      </c>
      <c r="G30" s="7">
        <v>0.68400000000000005</v>
      </c>
      <c r="H30" s="7">
        <v>0.67100000000000004</v>
      </c>
      <c r="I30" s="7">
        <v>0.66300000000000003</v>
      </c>
      <c r="J30" s="7">
        <v>0.65300000000000002</v>
      </c>
      <c r="K30" s="7">
        <v>0.64400000000000002</v>
      </c>
      <c r="L30" s="7">
        <v>0.63400000000000001</v>
      </c>
      <c r="M30" s="7">
        <v>0.625</v>
      </c>
      <c r="N30" s="7">
        <v>0.61</v>
      </c>
      <c r="O30" s="7">
        <v>0.60099999999999998</v>
      </c>
      <c r="P30" s="7">
        <v>0.58299999999999996</v>
      </c>
      <c r="Q30" s="7">
        <v>0.57299999999999995</v>
      </c>
      <c r="R30" s="7">
        <v>0.55600000000000005</v>
      </c>
      <c r="S30" s="7">
        <v>0.54500000000000004</v>
      </c>
      <c r="T30" s="7">
        <v>0.53100000000000003</v>
      </c>
      <c r="U30" s="7">
        <v>0.51900000000000002</v>
      </c>
      <c r="V30" s="7">
        <v>0.505</v>
      </c>
      <c r="W30" s="7">
        <v>0.49399999999999999</v>
      </c>
      <c r="X30" s="7">
        <v>0.48</v>
      </c>
      <c r="Y30" s="7">
        <v>0.47</v>
      </c>
      <c r="Z30" s="7">
        <v>0.45700000000000002</v>
      </c>
      <c r="AA30" s="7">
        <v>0.44600000000000001</v>
      </c>
      <c r="AB30" s="7">
        <v>0.433</v>
      </c>
      <c r="AC30" s="7">
        <v>0.42299999999999999</v>
      </c>
      <c r="AD30" s="7">
        <v>0.41</v>
      </c>
      <c r="AE30" s="7">
        <v>0.4</v>
      </c>
      <c r="AF30" s="7">
        <v>0.38800000000000001</v>
      </c>
      <c r="AG30" s="7">
        <v>0.378</v>
      </c>
      <c r="AH30" s="7">
        <v>0.36499999999999999</v>
      </c>
      <c r="AI30" s="7">
        <v>0.35599999999999998</v>
      </c>
      <c r="AJ30" s="7">
        <v>0.34499999999999997</v>
      </c>
      <c r="AK30" s="7">
        <v>0.33500000000000002</v>
      </c>
      <c r="AL30" s="7">
        <v>0.32400000000000001</v>
      </c>
      <c r="AM30" s="7">
        <v>0.316</v>
      </c>
      <c r="AN30" s="7">
        <v>0.30499999999999999</v>
      </c>
      <c r="AO30" s="7">
        <v>0.29799999999999999</v>
      </c>
      <c r="AP30" s="7">
        <v>0.28699999999999998</v>
      </c>
      <c r="AQ30" s="7">
        <v>0.28000000000000003</v>
      </c>
      <c r="AR30" s="7">
        <v>0.27100000000000002</v>
      </c>
      <c r="AS30" s="7">
        <v>0.26500000000000001</v>
      </c>
      <c r="AT30" s="7">
        <v>0.255</v>
      </c>
      <c r="AU30" s="7">
        <v>0.251</v>
      </c>
      <c r="AV30" s="7">
        <v>0.24299999999999999</v>
      </c>
      <c r="AW30" s="7">
        <v>0.23799999999999999</v>
      </c>
      <c r="AX30" s="7">
        <v>0.23100000000000001</v>
      </c>
      <c r="AY30" s="7">
        <v>0.22700000000000001</v>
      </c>
    </row>
    <row r="31" spans="1:51" x14ac:dyDescent="0.25">
      <c r="A31" s="4" t="s">
        <v>32</v>
      </c>
      <c r="B31" s="7">
        <v>0.13100000000000001</v>
      </c>
      <c r="C31" s="7">
        <v>0.13200000000000001</v>
      </c>
      <c r="D31" s="7">
        <v>0.13100000000000001</v>
      </c>
      <c r="E31" s="7">
        <v>0.13200000000000001</v>
      </c>
      <c r="F31" s="7">
        <v>0.13100000000000001</v>
      </c>
      <c r="G31" s="7">
        <v>0.13200000000000001</v>
      </c>
      <c r="H31" s="7">
        <v>0.13100000000000001</v>
      </c>
      <c r="I31" s="7">
        <v>0.13200000000000001</v>
      </c>
      <c r="J31" s="7">
        <v>0.13100000000000001</v>
      </c>
      <c r="K31" s="7">
        <v>0.13200000000000001</v>
      </c>
      <c r="L31" s="7">
        <v>0.13100000000000001</v>
      </c>
      <c r="M31" s="7">
        <v>0.13200000000000001</v>
      </c>
      <c r="N31" s="7">
        <v>0.13100000000000001</v>
      </c>
      <c r="O31" s="7">
        <v>0.13200000000000001</v>
      </c>
      <c r="P31" s="7">
        <v>0.13100000000000001</v>
      </c>
      <c r="Q31" s="7">
        <v>0.13200000000000001</v>
      </c>
      <c r="R31" s="7">
        <v>0.13100000000000001</v>
      </c>
      <c r="S31" s="7">
        <v>0.13200000000000001</v>
      </c>
      <c r="T31" s="7">
        <v>0.13100000000000001</v>
      </c>
      <c r="U31" s="7">
        <v>0.13200000000000001</v>
      </c>
      <c r="V31" s="7">
        <v>0.13100000000000001</v>
      </c>
      <c r="W31" s="7">
        <v>0.13200000000000001</v>
      </c>
      <c r="X31" s="7">
        <v>0.13100000000000001</v>
      </c>
      <c r="Y31" s="7">
        <v>0.13200000000000001</v>
      </c>
      <c r="Z31" s="7">
        <v>0.13100000000000001</v>
      </c>
      <c r="AA31" s="7">
        <v>0.13200000000000001</v>
      </c>
      <c r="AB31" s="7">
        <v>0.13100000000000001</v>
      </c>
      <c r="AC31" s="7">
        <v>0.13200000000000001</v>
      </c>
      <c r="AD31" s="7">
        <v>0.13100000000000001</v>
      </c>
      <c r="AE31" s="7">
        <v>0.13200000000000001</v>
      </c>
      <c r="AF31" s="7">
        <v>0.13100000000000001</v>
      </c>
      <c r="AG31" s="7">
        <v>0.13200000000000001</v>
      </c>
      <c r="AH31" s="7">
        <v>0.13100000000000001</v>
      </c>
      <c r="AI31" s="7">
        <v>0.13200000000000001</v>
      </c>
      <c r="AJ31" s="7">
        <v>0.13100000000000001</v>
      </c>
      <c r="AK31" s="7">
        <v>0.13200000000000001</v>
      </c>
      <c r="AL31" s="7">
        <v>0.13100000000000001</v>
      </c>
      <c r="AM31" s="7">
        <v>0.13200000000000001</v>
      </c>
      <c r="AN31" s="7">
        <v>0.13100000000000001</v>
      </c>
      <c r="AO31" s="7">
        <v>0.13200000000000001</v>
      </c>
      <c r="AP31" s="7">
        <v>0.13100000000000001</v>
      </c>
      <c r="AQ31" s="7">
        <v>0.13200000000000001</v>
      </c>
      <c r="AR31" s="7">
        <v>0.13100000000000001</v>
      </c>
      <c r="AS31" s="7">
        <v>0.13200000000000001</v>
      </c>
      <c r="AT31" s="7">
        <v>0.13100000000000001</v>
      </c>
      <c r="AU31" s="7">
        <v>0.13200000000000001</v>
      </c>
      <c r="AV31" s="7">
        <v>0.13100000000000001</v>
      </c>
      <c r="AW31" s="7">
        <v>0.13200000000000001</v>
      </c>
      <c r="AX31" s="7">
        <v>0.13100000000000001</v>
      </c>
      <c r="AY31" s="7">
        <v>0.13200000000000001</v>
      </c>
    </row>
    <row r="32" spans="1:51" x14ac:dyDescent="0.25">
      <c r="A32" s="4" t="s">
        <v>33</v>
      </c>
      <c r="B32" s="7">
        <v>0.13200000000000001</v>
      </c>
      <c r="C32" s="7">
        <v>0.13100000000000001</v>
      </c>
      <c r="D32" s="7">
        <v>0.13200000000000001</v>
      </c>
      <c r="E32" s="7">
        <v>0.13100000000000001</v>
      </c>
      <c r="F32" s="7">
        <v>0.13200000000000001</v>
      </c>
      <c r="G32" s="7">
        <v>0.13100000000000001</v>
      </c>
      <c r="H32" s="7">
        <v>0.13200000000000001</v>
      </c>
      <c r="I32" s="7">
        <v>0.13100000000000001</v>
      </c>
      <c r="J32" s="7">
        <v>0.13200000000000001</v>
      </c>
      <c r="K32" s="7">
        <v>0.13100000000000001</v>
      </c>
      <c r="L32" s="7">
        <v>0.13200000000000001</v>
      </c>
      <c r="M32" s="7">
        <v>0.13100000000000001</v>
      </c>
      <c r="N32" s="7">
        <v>0.13300000000000001</v>
      </c>
      <c r="O32" s="7">
        <v>0.13100000000000001</v>
      </c>
      <c r="P32" s="7">
        <v>0.13200000000000001</v>
      </c>
      <c r="Q32" s="7">
        <v>0.13100000000000001</v>
      </c>
      <c r="R32" s="7">
        <v>0.13200000000000001</v>
      </c>
      <c r="S32" s="7">
        <v>0.13100000000000001</v>
      </c>
      <c r="T32" s="7">
        <v>0.13200000000000001</v>
      </c>
      <c r="U32" s="7">
        <v>0.13100000000000001</v>
      </c>
      <c r="V32" s="7">
        <v>0.13200000000000001</v>
      </c>
      <c r="W32" s="7">
        <v>0.13100000000000001</v>
      </c>
      <c r="X32" s="7">
        <v>0.13300000000000001</v>
      </c>
      <c r="Y32" s="7">
        <v>0.13100000000000001</v>
      </c>
      <c r="Z32" s="7">
        <v>0.13200000000000001</v>
      </c>
      <c r="AA32" s="7">
        <v>0.13100000000000001</v>
      </c>
      <c r="AB32" s="7">
        <v>0.13200000000000001</v>
      </c>
      <c r="AC32" s="7">
        <v>0.13100000000000001</v>
      </c>
      <c r="AD32" s="7">
        <v>0.13200000000000001</v>
      </c>
      <c r="AE32" s="7">
        <v>0.13100000000000001</v>
      </c>
      <c r="AF32" s="7">
        <v>0.13300000000000001</v>
      </c>
      <c r="AG32" s="7">
        <v>0.13100000000000001</v>
      </c>
      <c r="AH32" s="7">
        <v>0.13200000000000001</v>
      </c>
      <c r="AI32" s="7">
        <v>0.13100000000000001</v>
      </c>
      <c r="AJ32" s="7">
        <v>0.13300000000000001</v>
      </c>
      <c r="AK32" s="7">
        <v>0.13100000000000001</v>
      </c>
      <c r="AL32" s="7">
        <v>0.13200000000000001</v>
      </c>
      <c r="AM32" s="7">
        <v>0.13100000000000001</v>
      </c>
      <c r="AN32" s="7">
        <v>0.13200000000000001</v>
      </c>
      <c r="AO32" s="7">
        <v>0.13100000000000001</v>
      </c>
      <c r="AP32" s="7">
        <v>0.13200000000000001</v>
      </c>
      <c r="AQ32" s="7">
        <v>0.13100000000000001</v>
      </c>
      <c r="AR32" s="7">
        <v>0.13200000000000001</v>
      </c>
      <c r="AS32" s="7">
        <v>0.13100000000000001</v>
      </c>
      <c r="AT32" s="7">
        <v>0.13300000000000001</v>
      </c>
      <c r="AU32" s="7">
        <v>0.13100000000000001</v>
      </c>
      <c r="AV32" s="7">
        <v>0.13200000000000001</v>
      </c>
      <c r="AW32" s="7">
        <v>0.13100000000000001</v>
      </c>
      <c r="AX32" s="7">
        <v>0.13200000000000001</v>
      </c>
      <c r="AY32" s="7">
        <v>0.13100000000000001</v>
      </c>
    </row>
    <row r="33" spans="1:51" x14ac:dyDescent="0.25">
      <c r="A33" s="4" t="s">
        <v>34</v>
      </c>
      <c r="B33" s="7">
        <v>0.26100000000000001</v>
      </c>
      <c r="C33" s="7">
        <v>0.254</v>
      </c>
      <c r="D33" s="7">
        <v>0.246</v>
      </c>
      <c r="E33" s="7">
        <v>0.23899999999999999</v>
      </c>
      <c r="F33" s="7">
        <v>0.23200000000000001</v>
      </c>
      <c r="G33" s="7">
        <v>0.22700000000000001</v>
      </c>
      <c r="H33" s="7">
        <v>0.22</v>
      </c>
      <c r="I33" s="7">
        <v>0.217</v>
      </c>
      <c r="J33" s="7">
        <v>0.21199999999999999</v>
      </c>
      <c r="K33" s="7">
        <v>0.20899999999999999</v>
      </c>
      <c r="L33" s="7">
        <v>0.20499999999999999</v>
      </c>
      <c r="M33" s="7">
        <v>0.20200000000000001</v>
      </c>
      <c r="N33" s="7">
        <v>0.19900000000000001</v>
      </c>
      <c r="O33" s="7">
        <v>0.19500000000000001</v>
      </c>
      <c r="P33" s="7">
        <v>0.191</v>
      </c>
      <c r="Q33" s="7">
        <v>0.188</v>
      </c>
      <c r="R33" s="7">
        <v>0.183</v>
      </c>
      <c r="S33" s="7">
        <v>0.18</v>
      </c>
      <c r="T33" s="7">
        <v>0.17599999999999999</v>
      </c>
      <c r="U33" s="7">
        <v>0.17399999999999999</v>
      </c>
      <c r="V33" s="7">
        <v>0.17</v>
      </c>
      <c r="W33" s="7">
        <v>0.16800000000000001</v>
      </c>
      <c r="X33" s="7">
        <v>0.16500000000000001</v>
      </c>
      <c r="Y33" s="7">
        <v>0.16400000000000001</v>
      </c>
      <c r="Z33" s="7">
        <v>0.16200000000000001</v>
      </c>
      <c r="AA33" s="7">
        <v>0.161</v>
      </c>
      <c r="AB33" s="7">
        <v>0.159</v>
      </c>
      <c r="AC33" s="7">
        <v>0.158</v>
      </c>
      <c r="AD33" s="7">
        <v>0.156</v>
      </c>
      <c r="AE33" s="7">
        <v>0.156</v>
      </c>
      <c r="AF33" s="7">
        <v>0.155</v>
      </c>
      <c r="AG33" s="7">
        <v>0.154</v>
      </c>
      <c r="AH33" s="7">
        <v>0.153</v>
      </c>
      <c r="AI33" s="7">
        <v>0.153</v>
      </c>
      <c r="AJ33" s="7">
        <v>0.152</v>
      </c>
      <c r="AK33" s="7">
        <v>0.152</v>
      </c>
      <c r="AL33" s="7">
        <v>0.151</v>
      </c>
      <c r="AM33" s="7">
        <v>0.151</v>
      </c>
      <c r="AN33" s="7">
        <v>0.15</v>
      </c>
      <c r="AO33" s="7">
        <v>0.151</v>
      </c>
      <c r="AP33" s="7">
        <v>0.14899999999999999</v>
      </c>
      <c r="AQ33" s="7">
        <v>0.15</v>
      </c>
      <c r="AR33" s="7">
        <v>0.14899999999999999</v>
      </c>
      <c r="AS33" s="7">
        <v>0.14899999999999999</v>
      </c>
      <c r="AT33" s="7">
        <v>0.14899999999999999</v>
      </c>
      <c r="AU33" s="7">
        <v>0.14799999999999999</v>
      </c>
      <c r="AV33" s="7">
        <v>0.14799999999999999</v>
      </c>
      <c r="AW33" s="7">
        <v>0.14799999999999999</v>
      </c>
      <c r="AX33" s="7">
        <v>0.14799999999999999</v>
      </c>
      <c r="AY33" s="7">
        <v>0.14799999999999999</v>
      </c>
    </row>
    <row r="34" spans="1:51" x14ac:dyDescent="0.25">
      <c r="A34" s="4" t="s">
        <v>35</v>
      </c>
      <c r="B34" s="7">
        <v>0.29299999999999998</v>
      </c>
      <c r="C34" s="7">
        <v>0.28299999999999997</v>
      </c>
      <c r="D34" s="7">
        <v>0.27300000000000002</v>
      </c>
      <c r="E34" s="7">
        <v>0.26700000000000002</v>
      </c>
      <c r="F34" s="7">
        <v>0.25700000000000001</v>
      </c>
      <c r="G34" s="7">
        <v>0.251</v>
      </c>
      <c r="H34" s="7">
        <v>0.24199999999999999</v>
      </c>
      <c r="I34" s="7">
        <v>0.23699999999999999</v>
      </c>
      <c r="J34" s="7">
        <v>0.22800000000000001</v>
      </c>
      <c r="K34" s="7">
        <v>0.224</v>
      </c>
      <c r="L34" s="7">
        <v>0.216</v>
      </c>
      <c r="M34" s="7">
        <v>0.21199999999999999</v>
      </c>
      <c r="N34" s="7">
        <v>0.20599999999999999</v>
      </c>
      <c r="O34" s="7">
        <v>0.20200000000000001</v>
      </c>
      <c r="P34" s="7">
        <v>0.19700000000000001</v>
      </c>
      <c r="Q34" s="7">
        <v>0.19400000000000001</v>
      </c>
      <c r="R34" s="7">
        <v>0.19</v>
      </c>
      <c r="S34" s="7">
        <v>0.188</v>
      </c>
      <c r="T34" s="7">
        <v>0.185</v>
      </c>
      <c r="U34" s="7">
        <v>0.183</v>
      </c>
      <c r="V34" s="7">
        <v>0.18</v>
      </c>
      <c r="W34" s="7">
        <v>0.17699999999999999</v>
      </c>
      <c r="X34" s="7">
        <v>0.17499999999999999</v>
      </c>
      <c r="Y34" s="7">
        <v>0.17299999999999999</v>
      </c>
      <c r="Z34" s="7">
        <v>0.17</v>
      </c>
      <c r="AA34" s="7">
        <v>0.16900000000000001</v>
      </c>
      <c r="AB34" s="7">
        <v>0.16700000000000001</v>
      </c>
      <c r="AC34" s="7">
        <v>0.16500000000000001</v>
      </c>
      <c r="AD34" s="7">
        <v>0.16300000000000001</v>
      </c>
      <c r="AE34" s="7">
        <v>0.16200000000000001</v>
      </c>
      <c r="AF34" s="7">
        <v>0.161</v>
      </c>
      <c r="AG34" s="7">
        <v>0.159</v>
      </c>
      <c r="AH34" s="7">
        <v>0.158</v>
      </c>
      <c r="AI34" s="7">
        <v>0.157</v>
      </c>
      <c r="AJ34" s="7">
        <v>0.156</v>
      </c>
      <c r="AK34" s="7">
        <v>0.155</v>
      </c>
      <c r="AL34" s="7">
        <v>0.155</v>
      </c>
      <c r="AM34" s="7">
        <v>0.154</v>
      </c>
      <c r="AN34" s="7">
        <v>0.154</v>
      </c>
      <c r="AO34" s="7">
        <v>0.153</v>
      </c>
      <c r="AP34" s="7">
        <v>0.153</v>
      </c>
      <c r="AQ34" s="7">
        <v>0.153</v>
      </c>
      <c r="AR34" s="7">
        <v>0.152</v>
      </c>
      <c r="AS34" s="7">
        <v>0.153</v>
      </c>
      <c r="AT34" s="7">
        <v>0.152</v>
      </c>
      <c r="AU34" s="7">
        <v>0.152</v>
      </c>
      <c r="AV34" s="7">
        <v>0.152</v>
      </c>
      <c r="AW34" s="7">
        <v>0.152</v>
      </c>
      <c r="AX34" s="7">
        <v>0.152</v>
      </c>
      <c r="AY34" s="7">
        <v>0.152</v>
      </c>
    </row>
    <row r="35" spans="1:51" x14ac:dyDescent="0.25">
      <c r="A35" s="4" t="s">
        <v>36</v>
      </c>
      <c r="B35" s="7">
        <v>0.29099999999999998</v>
      </c>
      <c r="C35" s="7">
        <v>0.28599999999999998</v>
      </c>
      <c r="D35" s="7">
        <v>0.27400000000000002</v>
      </c>
      <c r="E35" s="7">
        <v>0.26700000000000002</v>
      </c>
      <c r="F35" s="7">
        <v>0.25700000000000001</v>
      </c>
      <c r="G35" s="7">
        <v>0.253</v>
      </c>
      <c r="H35" s="7">
        <v>0.246</v>
      </c>
      <c r="I35" s="7">
        <v>0.245</v>
      </c>
      <c r="J35" s="7">
        <v>0.23899999999999999</v>
      </c>
      <c r="K35" s="7">
        <v>0.23699999999999999</v>
      </c>
      <c r="L35" s="7">
        <v>0.23</v>
      </c>
      <c r="M35" s="7">
        <v>0.22600000000000001</v>
      </c>
      <c r="N35" s="7">
        <v>0.218</v>
      </c>
      <c r="O35" s="7">
        <v>0.21299999999999999</v>
      </c>
      <c r="P35" s="7">
        <v>0.20599999999999999</v>
      </c>
      <c r="Q35" s="7">
        <v>0.20300000000000001</v>
      </c>
      <c r="R35" s="7">
        <v>0.19800000000000001</v>
      </c>
      <c r="S35" s="7">
        <v>0.19500000000000001</v>
      </c>
      <c r="T35" s="7">
        <v>0.191</v>
      </c>
      <c r="U35" s="7">
        <v>0.19</v>
      </c>
      <c r="V35" s="7">
        <v>0.187</v>
      </c>
      <c r="W35" s="7">
        <v>0.186</v>
      </c>
      <c r="X35" s="7">
        <v>0.182</v>
      </c>
      <c r="Y35" s="7">
        <v>0.18099999999999999</v>
      </c>
      <c r="Z35" s="7">
        <v>0.17699999999999999</v>
      </c>
      <c r="AA35" s="7">
        <v>0.17599999999999999</v>
      </c>
      <c r="AB35" s="7">
        <v>0.17199999999999999</v>
      </c>
      <c r="AC35" s="7">
        <v>0.17100000000000001</v>
      </c>
      <c r="AD35" s="7">
        <v>0.16700000000000001</v>
      </c>
      <c r="AE35" s="7">
        <v>0.16700000000000001</v>
      </c>
      <c r="AF35" s="7">
        <v>0.16300000000000001</v>
      </c>
      <c r="AG35" s="7">
        <v>0.16300000000000001</v>
      </c>
      <c r="AH35" s="7">
        <v>0.16</v>
      </c>
      <c r="AI35" s="7">
        <v>0.16</v>
      </c>
      <c r="AJ35" s="7">
        <v>0.157</v>
      </c>
      <c r="AK35" s="7">
        <v>0.157</v>
      </c>
      <c r="AL35" s="7">
        <v>0.155</v>
      </c>
      <c r="AM35" s="7">
        <v>0.155</v>
      </c>
      <c r="AN35" s="7">
        <v>0.153</v>
      </c>
      <c r="AO35" s="7">
        <v>0.154</v>
      </c>
      <c r="AP35" s="7">
        <v>0.152</v>
      </c>
      <c r="AQ35" s="7">
        <v>0.153</v>
      </c>
      <c r="AR35" s="7">
        <v>0.151</v>
      </c>
      <c r="AS35" s="7">
        <v>0.152</v>
      </c>
      <c r="AT35" s="7">
        <v>0.15</v>
      </c>
      <c r="AU35" s="7">
        <v>0.151</v>
      </c>
      <c r="AV35" s="7">
        <v>0.15</v>
      </c>
      <c r="AW35" s="7">
        <v>0.151</v>
      </c>
      <c r="AX35" s="7">
        <v>0.15</v>
      </c>
      <c r="AY35" s="7">
        <v>0.151</v>
      </c>
    </row>
    <row r="36" spans="1:51" x14ac:dyDescent="0.25">
      <c r="A36" s="4" t="s">
        <v>37</v>
      </c>
      <c r="B36" s="7">
        <v>0.77200000000000002</v>
      </c>
      <c r="C36" s="7">
        <v>0.748</v>
      </c>
      <c r="D36" s="7">
        <v>0.74299999999999999</v>
      </c>
      <c r="E36" s="7">
        <v>0.72199999999999998</v>
      </c>
      <c r="F36" s="7">
        <v>0.71599999999999997</v>
      </c>
      <c r="G36" s="7">
        <v>0.70099999999999996</v>
      </c>
      <c r="H36" s="7">
        <v>0.69799999999999995</v>
      </c>
      <c r="I36" s="7">
        <v>0.68100000000000005</v>
      </c>
      <c r="J36" s="7">
        <v>0.67500000000000004</v>
      </c>
      <c r="K36" s="7">
        <v>0.65800000000000003</v>
      </c>
      <c r="L36" s="7">
        <v>0.64900000000000002</v>
      </c>
      <c r="M36" s="7">
        <v>0.63500000000000001</v>
      </c>
      <c r="N36" s="7">
        <v>0.627</v>
      </c>
      <c r="O36" s="7">
        <v>0.61099999999999999</v>
      </c>
      <c r="P36" s="7">
        <v>0.60399999999999998</v>
      </c>
      <c r="Q36" s="7">
        <v>0.58699999999999997</v>
      </c>
      <c r="R36" s="7">
        <v>0.57799999999999996</v>
      </c>
      <c r="S36" s="7">
        <v>0.56100000000000005</v>
      </c>
      <c r="T36" s="7">
        <v>0.55400000000000005</v>
      </c>
      <c r="U36" s="7">
        <v>0.53800000000000003</v>
      </c>
      <c r="V36" s="7">
        <v>0.53</v>
      </c>
      <c r="W36" s="7">
        <v>0.51500000000000001</v>
      </c>
      <c r="X36" s="7">
        <v>0.50700000000000001</v>
      </c>
      <c r="Y36" s="7">
        <v>0.49299999999999999</v>
      </c>
      <c r="Z36" s="7">
        <v>0.48399999999999999</v>
      </c>
      <c r="AA36" s="7">
        <v>0.47</v>
      </c>
      <c r="AB36" s="7">
        <v>0.46300000000000002</v>
      </c>
      <c r="AC36" s="7">
        <v>0.44900000000000001</v>
      </c>
      <c r="AD36" s="7">
        <v>0.442</v>
      </c>
      <c r="AE36" s="7">
        <v>0.42799999999999999</v>
      </c>
      <c r="AF36" s="7">
        <v>0.42</v>
      </c>
      <c r="AG36" s="7">
        <v>0.40699999999999997</v>
      </c>
      <c r="AH36" s="7">
        <v>0.39800000000000002</v>
      </c>
      <c r="AI36" s="7">
        <v>0.38700000000000001</v>
      </c>
      <c r="AJ36" s="7">
        <v>0.38</v>
      </c>
      <c r="AK36" s="7">
        <v>0.36899999999999999</v>
      </c>
      <c r="AL36" s="7">
        <v>0.36199999999999999</v>
      </c>
      <c r="AM36" s="7">
        <v>0.35199999999999998</v>
      </c>
      <c r="AN36" s="7">
        <v>0.34499999999999997</v>
      </c>
      <c r="AO36" s="7">
        <v>0.33600000000000002</v>
      </c>
      <c r="AP36" s="7">
        <v>0.32900000000000001</v>
      </c>
      <c r="AQ36" s="7">
        <v>0.32200000000000001</v>
      </c>
      <c r="AR36" s="7">
        <v>0.314</v>
      </c>
      <c r="AS36" s="7">
        <v>0.309</v>
      </c>
      <c r="AT36" s="7">
        <v>0.30199999999999999</v>
      </c>
      <c r="AU36" s="7">
        <v>0.29499999999999998</v>
      </c>
      <c r="AV36" s="7">
        <v>0.28599999999999998</v>
      </c>
      <c r="AW36" s="7">
        <v>0.28000000000000003</v>
      </c>
      <c r="AX36" s="7">
        <v>0.27300000000000002</v>
      </c>
      <c r="AY36" s="7">
        <v>0.26500000000000001</v>
      </c>
    </row>
    <row r="37" spans="1:51" x14ac:dyDescent="0.25">
      <c r="A37" s="4" t="s">
        <v>38</v>
      </c>
      <c r="B37" s="7">
        <v>0.75800000000000001</v>
      </c>
      <c r="C37" s="7">
        <v>0.751</v>
      </c>
      <c r="D37" s="7">
        <v>0.73599999999999999</v>
      </c>
      <c r="E37" s="7">
        <v>0.72799999999999998</v>
      </c>
      <c r="F37" s="7">
        <v>0.71299999999999997</v>
      </c>
      <c r="G37" s="7">
        <v>0.70499999999999996</v>
      </c>
      <c r="H37" s="7">
        <v>0.68899999999999995</v>
      </c>
      <c r="I37" s="7">
        <v>0.68200000000000005</v>
      </c>
      <c r="J37" s="7">
        <v>0.66700000000000004</v>
      </c>
      <c r="K37" s="7">
        <v>0.65800000000000003</v>
      </c>
      <c r="L37" s="7">
        <v>0.64400000000000002</v>
      </c>
      <c r="M37" s="7">
        <v>0.63300000000000001</v>
      </c>
      <c r="N37" s="7">
        <v>0.62</v>
      </c>
      <c r="O37" s="7">
        <v>0.60899999999999999</v>
      </c>
      <c r="P37" s="7">
        <v>0.59599999999999997</v>
      </c>
      <c r="Q37" s="7">
        <v>0.58599999999999997</v>
      </c>
      <c r="R37" s="7">
        <v>0.57299999999999995</v>
      </c>
      <c r="S37" s="7">
        <v>0.56499999999999995</v>
      </c>
      <c r="T37" s="7">
        <v>0.55100000000000005</v>
      </c>
      <c r="U37" s="7">
        <v>0.54400000000000004</v>
      </c>
      <c r="V37" s="7">
        <v>0.53200000000000003</v>
      </c>
      <c r="W37" s="7">
        <v>0.52400000000000002</v>
      </c>
      <c r="X37" s="7">
        <v>0.51400000000000001</v>
      </c>
      <c r="Y37" s="7">
        <v>0.50600000000000001</v>
      </c>
      <c r="Z37" s="7">
        <v>0.496</v>
      </c>
      <c r="AA37" s="7">
        <v>0.48899999999999999</v>
      </c>
      <c r="AB37" s="7">
        <v>0.47699999999999998</v>
      </c>
      <c r="AC37" s="7">
        <v>0.46899999999999997</v>
      </c>
      <c r="AD37" s="7">
        <v>0.45800000000000002</v>
      </c>
      <c r="AE37" s="7">
        <v>0.45</v>
      </c>
      <c r="AF37" s="7">
        <v>0.439</v>
      </c>
      <c r="AG37" s="7">
        <v>0.43099999999999999</v>
      </c>
      <c r="AH37" s="7">
        <v>0.42</v>
      </c>
      <c r="AI37" s="7">
        <v>0.41199999999999998</v>
      </c>
      <c r="AJ37" s="7">
        <v>0.4</v>
      </c>
      <c r="AK37" s="7">
        <v>0.39400000000000002</v>
      </c>
      <c r="AL37" s="7">
        <v>0.38300000000000001</v>
      </c>
      <c r="AM37" s="7">
        <v>0.376</v>
      </c>
      <c r="AN37" s="7">
        <v>0.36599999999999999</v>
      </c>
      <c r="AO37" s="7">
        <v>0.35899999999999999</v>
      </c>
      <c r="AP37" s="7">
        <v>0.34899999999999998</v>
      </c>
      <c r="AQ37" s="7">
        <v>0.34200000000000003</v>
      </c>
      <c r="AR37" s="7">
        <v>0.33300000000000002</v>
      </c>
      <c r="AS37" s="7">
        <v>0.32700000000000001</v>
      </c>
      <c r="AT37" s="7">
        <v>0.318</v>
      </c>
      <c r="AU37" s="7">
        <v>0.312</v>
      </c>
      <c r="AV37" s="7">
        <v>0.30299999999999999</v>
      </c>
      <c r="AW37" s="7">
        <v>0.29699999999999999</v>
      </c>
      <c r="AX37" s="7">
        <v>0.28899999999999998</v>
      </c>
      <c r="AY37" s="7">
        <v>0.28299999999999997</v>
      </c>
    </row>
    <row r="38" spans="1:51" x14ac:dyDescent="0.25">
      <c r="A38" s="4" t="s">
        <v>39</v>
      </c>
      <c r="B38" s="7">
        <v>0.75800000000000001</v>
      </c>
      <c r="C38" s="7">
        <v>0.74</v>
      </c>
      <c r="D38" s="7">
        <v>0.72399999999999998</v>
      </c>
      <c r="E38" s="7">
        <v>0.70499999999999996</v>
      </c>
      <c r="F38" s="7">
        <v>0.69299999999999995</v>
      </c>
      <c r="G38" s="7">
        <v>0.68200000000000005</v>
      </c>
      <c r="H38" s="7">
        <v>0.67600000000000005</v>
      </c>
      <c r="I38" s="7">
        <v>0.66500000000000004</v>
      </c>
      <c r="J38" s="7">
        <v>0.65800000000000003</v>
      </c>
      <c r="K38" s="7">
        <v>0.64400000000000002</v>
      </c>
      <c r="L38" s="7">
        <v>0.63400000000000001</v>
      </c>
      <c r="M38" s="7">
        <v>0.621</v>
      </c>
      <c r="N38" s="7">
        <v>0.60799999999999998</v>
      </c>
      <c r="O38" s="7">
        <v>0.59599999999999997</v>
      </c>
      <c r="P38" s="7">
        <v>0.58299999999999996</v>
      </c>
      <c r="Q38" s="7">
        <v>0.57099999999999995</v>
      </c>
      <c r="R38" s="7">
        <v>0.56000000000000005</v>
      </c>
      <c r="S38" s="7">
        <v>0.54800000000000004</v>
      </c>
      <c r="T38" s="7">
        <v>0.53700000000000003</v>
      </c>
      <c r="U38" s="7">
        <v>0.52500000000000002</v>
      </c>
      <c r="V38" s="7">
        <v>0.51400000000000001</v>
      </c>
      <c r="W38" s="7">
        <v>0.502</v>
      </c>
      <c r="X38" s="7">
        <v>0.49099999999999999</v>
      </c>
      <c r="Y38" s="7">
        <v>0.48099999999999998</v>
      </c>
      <c r="Z38" s="7">
        <v>0.47</v>
      </c>
      <c r="AA38" s="7">
        <v>0.45900000000000002</v>
      </c>
      <c r="AB38" s="7">
        <v>0.44800000000000001</v>
      </c>
      <c r="AC38" s="7">
        <v>0.437</v>
      </c>
      <c r="AD38" s="7">
        <v>0.42599999999999999</v>
      </c>
      <c r="AE38" s="7">
        <v>0.41399999999999998</v>
      </c>
      <c r="AF38" s="7">
        <v>0.40400000000000003</v>
      </c>
      <c r="AG38" s="7">
        <v>0.39200000000000002</v>
      </c>
      <c r="AH38" s="7">
        <v>0.38200000000000001</v>
      </c>
      <c r="AI38" s="7">
        <v>0.372</v>
      </c>
      <c r="AJ38" s="7">
        <v>0.36299999999999999</v>
      </c>
      <c r="AK38" s="7">
        <v>0.35299999999999998</v>
      </c>
      <c r="AL38" s="7">
        <v>0.34399999999999997</v>
      </c>
      <c r="AM38" s="7">
        <v>0.33400000000000002</v>
      </c>
      <c r="AN38" s="7">
        <v>0.32500000000000001</v>
      </c>
      <c r="AO38" s="7">
        <v>0.317</v>
      </c>
      <c r="AP38" s="7">
        <v>0.308</v>
      </c>
      <c r="AQ38" s="7">
        <v>0.3</v>
      </c>
      <c r="AR38" s="7">
        <v>0.29299999999999998</v>
      </c>
      <c r="AS38" s="7">
        <v>0.28599999999999998</v>
      </c>
      <c r="AT38" s="7">
        <v>0.27800000000000002</v>
      </c>
      <c r="AU38" s="7">
        <v>0.27300000000000002</v>
      </c>
      <c r="AV38" s="7">
        <v>0.26700000000000002</v>
      </c>
      <c r="AW38" s="7">
        <v>0.26100000000000001</v>
      </c>
      <c r="AX38" s="7">
        <v>0.25600000000000001</v>
      </c>
      <c r="AY38" s="7">
        <v>0.251</v>
      </c>
    </row>
    <row r="39" spans="1:51" x14ac:dyDescent="0.25">
      <c r="A39" s="4" t="s">
        <v>40</v>
      </c>
      <c r="B39" s="7">
        <v>0.13300000000000001</v>
      </c>
      <c r="C39" s="7">
        <v>0.13400000000000001</v>
      </c>
      <c r="D39" s="7">
        <v>0.13300000000000001</v>
      </c>
      <c r="E39" s="7">
        <v>0.13400000000000001</v>
      </c>
      <c r="F39" s="7">
        <v>0.13300000000000001</v>
      </c>
      <c r="G39" s="7">
        <v>0.13500000000000001</v>
      </c>
      <c r="H39" s="7">
        <v>0.13300000000000001</v>
      </c>
      <c r="I39" s="7">
        <v>0.13500000000000001</v>
      </c>
      <c r="J39" s="7">
        <v>0.13400000000000001</v>
      </c>
      <c r="K39" s="7">
        <v>0.13400000000000001</v>
      </c>
      <c r="L39" s="7">
        <v>0.13400000000000001</v>
      </c>
      <c r="M39" s="7">
        <v>0.13400000000000001</v>
      </c>
      <c r="N39" s="7">
        <v>0.13300000000000001</v>
      </c>
      <c r="O39" s="7">
        <v>0.13400000000000001</v>
      </c>
      <c r="P39" s="7">
        <v>0.13400000000000001</v>
      </c>
      <c r="Q39" s="7">
        <v>0.13400000000000001</v>
      </c>
      <c r="R39" s="7">
        <v>0.13400000000000001</v>
      </c>
      <c r="S39" s="7">
        <v>0.13400000000000001</v>
      </c>
      <c r="T39" s="7">
        <v>0.13300000000000001</v>
      </c>
      <c r="U39" s="7">
        <v>0.13500000000000001</v>
      </c>
      <c r="V39" s="7">
        <v>0.13400000000000001</v>
      </c>
      <c r="W39" s="7">
        <v>0.13400000000000001</v>
      </c>
      <c r="X39" s="7">
        <v>0.13400000000000001</v>
      </c>
      <c r="Y39" s="7">
        <v>0.13400000000000001</v>
      </c>
      <c r="Z39" s="7">
        <v>0.13400000000000001</v>
      </c>
      <c r="AA39" s="7">
        <v>0.13400000000000001</v>
      </c>
      <c r="AB39" s="7">
        <v>0.13300000000000001</v>
      </c>
      <c r="AC39" s="7">
        <v>0.13400000000000001</v>
      </c>
      <c r="AD39" s="7">
        <v>0.13400000000000001</v>
      </c>
      <c r="AE39" s="7">
        <v>0.13400000000000001</v>
      </c>
      <c r="AF39" s="7">
        <v>0.13300000000000001</v>
      </c>
      <c r="AG39" s="7">
        <v>0.13400000000000001</v>
      </c>
      <c r="AH39" s="7">
        <v>0.13400000000000001</v>
      </c>
      <c r="AI39" s="7">
        <v>0.13400000000000001</v>
      </c>
      <c r="AJ39" s="7">
        <v>0.13400000000000001</v>
      </c>
      <c r="AK39" s="7">
        <v>0.13500000000000001</v>
      </c>
      <c r="AL39" s="7">
        <v>0.13400000000000001</v>
      </c>
      <c r="AM39" s="7">
        <v>0.13500000000000001</v>
      </c>
      <c r="AN39" s="7">
        <v>0.13300000000000001</v>
      </c>
      <c r="AO39" s="7">
        <v>0.13400000000000001</v>
      </c>
      <c r="AP39" s="7">
        <v>0.13300000000000001</v>
      </c>
      <c r="AQ39" s="7">
        <v>0.13400000000000001</v>
      </c>
      <c r="AR39" s="7">
        <v>0.13300000000000001</v>
      </c>
      <c r="AS39" s="7">
        <v>0.13400000000000001</v>
      </c>
      <c r="AT39" s="7">
        <v>0.13300000000000001</v>
      </c>
      <c r="AU39" s="7">
        <v>0.13400000000000001</v>
      </c>
      <c r="AV39" s="7">
        <v>0.13400000000000001</v>
      </c>
      <c r="AW39" s="7">
        <v>0.13500000000000001</v>
      </c>
      <c r="AX39" s="7">
        <v>0.13400000000000001</v>
      </c>
      <c r="AY39" s="7">
        <v>0.13400000000000001</v>
      </c>
    </row>
    <row r="40" spans="1:51" x14ac:dyDescent="0.25">
      <c r="A40" s="4" t="s">
        <v>41</v>
      </c>
      <c r="B40" s="7">
        <v>0.13500000000000001</v>
      </c>
      <c r="C40" s="7">
        <v>0.13300000000000001</v>
      </c>
      <c r="D40" s="7">
        <v>0.13600000000000001</v>
      </c>
      <c r="E40" s="7">
        <v>0.13300000000000001</v>
      </c>
      <c r="F40" s="7">
        <v>0.13600000000000001</v>
      </c>
      <c r="G40" s="7">
        <v>0.13300000000000001</v>
      </c>
      <c r="H40" s="7">
        <v>0.13500000000000001</v>
      </c>
      <c r="I40" s="7">
        <v>0.13300000000000001</v>
      </c>
      <c r="J40" s="7">
        <v>0.13600000000000001</v>
      </c>
      <c r="K40" s="7">
        <v>0.13300000000000001</v>
      </c>
      <c r="L40" s="7">
        <v>0.13500000000000001</v>
      </c>
      <c r="M40" s="7">
        <v>0.13300000000000001</v>
      </c>
      <c r="N40" s="7">
        <v>0.13600000000000001</v>
      </c>
      <c r="O40" s="7">
        <v>0.13300000000000001</v>
      </c>
      <c r="P40" s="7">
        <v>0.13600000000000001</v>
      </c>
      <c r="Q40" s="7">
        <v>0.13300000000000001</v>
      </c>
      <c r="R40" s="7">
        <v>0.13600000000000001</v>
      </c>
      <c r="S40" s="7">
        <v>0.13300000000000001</v>
      </c>
      <c r="T40" s="7">
        <v>0.13500000000000001</v>
      </c>
      <c r="U40" s="7">
        <v>0.13300000000000001</v>
      </c>
      <c r="V40" s="7">
        <v>0.13600000000000001</v>
      </c>
      <c r="W40" s="7">
        <v>0.13300000000000001</v>
      </c>
      <c r="X40" s="7">
        <v>0.13600000000000001</v>
      </c>
      <c r="Y40" s="7">
        <v>0.13300000000000001</v>
      </c>
      <c r="Z40" s="7">
        <v>0.13600000000000001</v>
      </c>
      <c r="AA40" s="7">
        <v>0.13300000000000001</v>
      </c>
      <c r="AB40" s="7">
        <v>0.13600000000000001</v>
      </c>
      <c r="AC40" s="7">
        <v>0.13300000000000001</v>
      </c>
      <c r="AD40" s="7">
        <v>0.13600000000000001</v>
      </c>
      <c r="AE40" s="7">
        <v>0.13300000000000001</v>
      </c>
      <c r="AF40" s="7">
        <v>0.13600000000000001</v>
      </c>
      <c r="AG40" s="7">
        <v>0.13300000000000001</v>
      </c>
      <c r="AH40" s="7">
        <v>0.13600000000000001</v>
      </c>
      <c r="AI40" s="7">
        <v>0.13300000000000001</v>
      </c>
      <c r="AJ40" s="7">
        <v>0.13600000000000001</v>
      </c>
      <c r="AK40" s="7">
        <v>0.13300000000000001</v>
      </c>
      <c r="AL40" s="7">
        <v>0.13600000000000001</v>
      </c>
      <c r="AM40" s="7">
        <v>0.13300000000000001</v>
      </c>
      <c r="AN40" s="7">
        <v>0.13600000000000001</v>
      </c>
      <c r="AO40" s="7">
        <v>0.13300000000000001</v>
      </c>
      <c r="AP40" s="7">
        <v>0.13600000000000001</v>
      </c>
      <c r="AQ40" s="7">
        <v>0.13300000000000001</v>
      </c>
      <c r="AR40" s="7">
        <v>0.13600000000000001</v>
      </c>
      <c r="AS40" s="7">
        <v>0.13300000000000001</v>
      </c>
      <c r="AT40" s="7">
        <v>0.13600000000000001</v>
      </c>
      <c r="AU40" s="7">
        <v>0.13300000000000001</v>
      </c>
      <c r="AV40" s="7">
        <v>0.13600000000000001</v>
      </c>
      <c r="AW40" s="7">
        <v>0.13300000000000001</v>
      </c>
      <c r="AX40" s="7">
        <v>0.13600000000000001</v>
      </c>
      <c r="AY40" s="7">
        <v>0.13300000000000001</v>
      </c>
    </row>
    <row r="41" spans="1:51" x14ac:dyDescent="0.25">
      <c r="A41" s="4" t="s">
        <v>42</v>
      </c>
      <c r="B41" s="7">
        <v>0.29299999999999998</v>
      </c>
      <c r="C41" s="7">
        <v>0.28599999999999998</v>
      </c>
      <c r="D41" s="7">
        <v>0.27900000000000003</v>
      </c>
      <c r="E41" s="7">
        <v>0.27200000000000002</v>
      </c>
      <c r="F41" s="7">
        <v>0.26500000000000001</v>
      </c>
      <c r="G41" s="7">
        <v>0.25900000000000001</v>
      </c>
      <c r="H41" s="7">
        <v>0.252</v>
      </c>
      <c r="I41" s="7">
        <v>0.248</v>
      </c>
      <c r="J41" s="7">
        <v>0.24099999999999999</v>
      </c>
      <c r="K41" s="7">
        <v>0.23799999999999999</v>
      </c>
      <c r="L41" s="7">
        <v>0.23100000000000001</v>
      </c>
      <c r="M41" s="7">
        <v>0.22800000000000001</v>
      </c>
      <c r="N41" s="7">
        <v>0.223</v>
      </c>
      <c r="O41" s="7">
        <v>0.22</v>
      </c>
      <c r="P41" s="7">
        <v>0.214</v>
      </c>
      <c r="Q41" s="7">
        <v>0.21099999999999999</v>
      </c>
      <c r="R41" s="7">
        <v>0.20499999999999999</v>
      </c>
      <c r="S41" s="7">
        <v>0.20200000000000001</v>
      </c>
      <c r="T41" s="7">
        <v>0.19700000000000001</v>
      </c>
      <c r="U41" s="7">
        <v>0.19400000000000001</v>
      </c>
      <c r="V41" s="7">
        <v>0.189</v>
      </c>
      <c r="W41" s="7">
        <v>0.187</v>
      </c>
      <c r="X41" s="7">
        <v>0.183</v>
      </c>
      <c r="Y41" s="7">
        <v>0.18099999999999999</v>
      </c>
      <c r="Z41" s="7">
        <v>0.17799999999999999</v>
      </c>
      <c r="AA41" s="7">
        <v>0.17599999999999999</v>
      </c>
      <c r="AB41" s="7">
        <v>0.17399999999999999</v>
      </c>
      <c r="AC41" s="7">
        <v>0.17299999999999999</v>
      </c>
      <c r="AD41" s="7">
        <v>0.17</v>
      </c>
      <c r="AE41" s="7">
        <v>0.17</v>
      </c>
      <c r="AF41" s="7">
        <v>0.16800000000000001</v>
      </c>
      <c r="AG41" s="7">
        <v>0.16700000000000001</v>
      </c>
      <c r="AH41" s="7">
        <v>0.16600000000000001</v>
      </c>
      <c r="AI41" s="7">
        <v>0.16500000000000001</v>
      </c>
      <c r="AJ41" s="7">
        <v>0.16400000000000001</v>
      </c>
      <c r="AK41" s="7">
        <v>0.16400000000000001</v>
      </c>
      <c r="AL41" s="7">
        <v>0.16200000000000001</v>
      </c>
      <c r="AM41" s="7">
        <v>0.16200000000000001</v>
      </c>
      <c r="AN41" s="7">
        <v>0.16</v>
      </c>
      <c r="AO41" s="7">
        <v>0.16</v>
      </c>
      <c r="AP41" s="7">
        <v>0.159</v>
      </c>
      <c r="AQ41" s="7">
        <v>0.159</v>
      </c>
      <c r="AR41" s="7">
        <v>0.158</v>
      </c>
      <c r="AS41" s="7">
        <v>0.158</v>
      </c>
      <c r="AT41" s="7">
        <v>0.157</v>
      </c>
      <c r="AU41" s="7">
        <v>0.157</v>
      </c>
      <c r="AV41" s="7">
        <v>0.156</v>
      </c>
      <c r="AW41" s="7">
        <v>0.156</v>
      </c>
      <c r="AX41" s="7">
        <v>0.155</v>
      </c>
      <c r="AY41" s="7">
        <v>0.156</v>
      </c>
    </row>
    <row r="42" spans="1:51" x14ac:dyDescent="0.25">
      <c r="A42" s="4" t="s">
        <v>43</v>
      </c>
      <c r="B42" s="7">
        <v>0.32300000000000001</v>
      </c>
      <c r="C42" s="7">
        <v>0.314</v>
      </c>
      <c r="D42" s="7">
        <v>0.30299999999999999</v>
      </c>
      <c r="E42" s="7">
        <v>0.29699999999999999</v>
      </c>
      <c r="F42" s="7">
        <v>0.28699999999999998</v>
      </c>
      <c r="G42" s="7">
        <v>0.28199999999999997</v>
      </c>
      <c r="H42" s="7">
        <v>0.27200000000000002</v>
      </c>
      <c r="I42" s="7">
        <v>0.26600000000000001</v>
      </c>
      <c r="J42" s="7">
        <v>0.25800000000000001</v>
      </c>
      <c r="K42" s="7">
        <v>0.253</v>
      </c>
      <c r="L42" s="7">
        <v>0.24399999999999999</v>
      </c>
      <c r="M42" s="7">
        <v>0.23899999999999999</v>
      </c>
      <c r="N42" s="7">
        <v>0.23100000000000001</v>
      </c>
      <c r="O42" s="7">
        <v>0.22700000000000001</v>
      </c>
      <c r="P42" s="7">
        <v>0.22</v>
      </c>
      <c r="Q42" s="7">
        <v>0.217</v>
      </c>
      <c r="R42" s="7">
        <v>0.21099999999999999</v>
      </c>
      <c r="S42" s="7">
        <v>0.20899999999999999</v>
      </c>
      <c r="T42" s="7">
        <v>0.20300000000000001</v>
      </c>
      <c r="U42" s="7">
        <v>0.20100000000000001</v>
      </c>
      <c r="V42" s="7">
        <v>0.19600000000000001</v>
      </c>
      <c r="W42" s="7">
        <v>0.19400000000000001</v>
      </c>
      <c r="X42" s="7">
        <v>0.19</v>
      </c>
      <c r="Y42" s="7">
        <v>0.189</v>
      </c>
      <c r="Z42" s="7">
        <v>0.187</v>
      </c>
      <c r="AA42" s="7">
        <v>0.186</v>
      </c>
      <c r="AB42" s="7">
        <v>0.184</v>
      </c>
      <c r="AC42" s="7">
        <v>0.183</v>
      </c>
      <c r="AD42" s="7">
        <v>0.18</v>
      </c>
      <c r="AE42" s="7">
        <v>0.17799999999999999</v>
      </c>
      <c r="AF42" s="7">
        <v>0.17599999999999999</v>
      </c>
      <c r="AG42" s="7">
        <v>0.17499999999999999</v>
      </c>
      <c r="AH42" s="7">
        <v>0.17199999999999999</v>
      </c>
      <c r="AI42" s="7">
        <v>0.17100000000000001</v>
      </c>
      <c r="AJ42" s="7">
        <v>0.17</v>
      </c>
      <c r="AK42" s="7">
        <v>0.16900000000000001</v>
      </c>
      <c r="AL42" s="7">
        <v>0.16800000000000001</v>
      </c>
      <c r="AM42" s="7">
        <v>0.16800000000000001</v>
      </c>
      <c r="AN42" s="7">
        <v>0.16600000000000001</v>
      </c>
      <c r="AO42" s="7">
        <v>0.16700000000000001</v>
      </c>
      <c r="AP42" s="7">
        <v>0.16500000000000001</v>
      </c>
      <c r="AQ42" s="7">
        <v>0.16600000000000001</v>
      </c>
      <c r="AR42" s="7">
        <v>0.16400000000000001</v>
      </c>
      <c r="AS42" s="7">
        <v>0.16500000000000001</v>
      </c>
      <c r="AT42" s="7">
        <v>0.16300000000000001</v>
      </c>
      <c r="AU42" s="7">
        <v>0.16300000000000001</v>
      </c>
      <c r="AV42" s="7">
        <v>0.161</v>
      </c>
      <c r="AW42" s="7">
        <v>0.16200000000000001</v>
      </c>
      <c r="AX42" s="7">
        <v>0.16</v>
      </c>
      <c r="AY42" s="7">
        <v>0.16</v>
      </c>
    </row>
    <row r="43" spans="1:51" x14ac:dyDescent="0.25">
      <c r="A43" s="4" t="s">
        <v>44</v>
      </c>
      <c r="B43" s="7">
        <v>0.317</v>
      </c>
      <c r="C43" s="7">
        <v>0.311</v>
      </c>
      <c r="D43" s="7">
        <v>0.29899999999999999</v>
      </c>
      <c r="E43" s="7">
        <v>0.28999999999999998</v>
      </c>
      <c r="F43" s="7">
        <v>0.28000000000000003</v>
      </c>
      <c r="G43" s="7">
        <v>0.27500000000000002</v>
      </c>
      <c r="H43" s="7">
        <v>0.26800000000000002</v>
      </c>
      <c r="I43" s="7">
        <v>0.26700000000000002</v>
      </c>
      <c r="J43" s="7">
        <v>0.26200000000000001</v>
      </c>
      <c r="K43" s="7">
        <v>0.26</v>
      </c>
      <c r="L43" s="7">
        <v>0.254</v>
      </c>
      <c r="M43" s="7">
        <v>0.25</v>
      </c>
      <c r="N43" s="7">
        <v>0.24199999999999999</v>
      </c>
      <c r="O43" s="7">
        <v>0.23699999999999999</v>
      </c>
      <c r="P43" s="7">
        <v>0.22900000000000001</v>
      </c>
      <c r="Q43" s="7">
        <v>0.22600000000000001</v>
      </c>
      <c r="R43" s="7">
        <v>0.22</v>
      </c>
      <c r="S43" s="7">
        <v>0.218</v>
      </c>
      <c r="T43" s="7">
        <v>0.21299999999999999</v>
      </c>
      <c r="U43" s="7">
        <v>0.21199999999999999</v>
      </c>
      <c r="V43" s="7">
        <v>0.20699999999999999</v>
      </c>
      <c r="W43" s="7">
        <v>0.20599999999999999</v>
      </c>
      <c r="X43" s="7">
        <v>0.20100000000000001</v>
      </c>
      <c r="Y43" s="7">
        <v>0.19900000000000001</v>
      </c>
      <c r="Z43" s="7">
        <v>0.19400000000000001</v>
      </c>
      <c r="AA43" s="7">
        <v>0.192</v>
      </c>
      <c r="AB43" s="7">
        <v>0.187</v>
      </c>
      <c r="AC43" s="7">
        <v>0.185</v>
      </c>
      <c r="AD43" s="7">
        <v>0.18</v>
      </c>
      <c r="AE43" s="7">
        <v>0.17799999999999999</v>
      </c>
      <c r="AF43" s="7">
        <v>0.17399999999999999</v>
      </c>
      <c r="AG43" s="7">
        <v>0.17199999999999999</v>
      </c>
      <c r="AH43" s="7">
        <v>0.16900000000000001</v>
      </c>
      <c r="AI43" s="7">
        <v>0.16800000000000001</v>
      </c>
      <c r="AJ43" s="7">
        <v>0.16500000000000001</v>
      </c>
      <c r="AK43" s="7">
        <v>0.16500000000000001</v>
      </c>
      <c r="AL43" s="7">
        <v>0.16200000000000001</v>
      </c>
      <c r="AM43" s="7">
        <v>0.16200000000000001</v>
      </c>
      <c r="AN43" s="7">
        <v>0.16</v>
      </c>
      <c r="AO43" s="7">
        <v>0.16</v>
      </c>
      <c r="AP43" s="7">
        <v>0.159</v>
      </c>
      <c r="AQ43" s="7">
        <v>0.159</v>
      </c>
      <c r="AR43" s="7">
        <v>0.158</v>
      </c>
      <c r="AS43" s="7">
        <v>0.158</v>
      </c>
      <c r="AT43" s="7">
        <v>0.157</v>
      </c>
      <c r="AU43" s="7">
        <v>0.158</v>
      </c>
      <c r="AV43" s="7">
        <v>0.157</v>
      </c>
      <c r="AW43" s="7">
        <v>0.157</v>
      </c>
      <c r="AX43" s="7">
        <v>0.156</v>
      </c>
      <c r="AY43" s="7">
        <v>0.157</v>
      </c>
    </row>
    <row r="44" spans="1:51" x14ac:dyDescent="0.25">
      <c r="A44" s="4" t="s">
        <v>45</v>
      </c>
      <c r="B44" s="7">
        <v>0.75600000000000001</v>
      </c>
      <c r="C44" s="7">
        <v>0.74199999999999999</v>
      </c>
      <c r="D44" s="7">
        <v>0.73899999999999999</v>
      </c>
      <c r="E44" s="7">
        <v>0.72299999999999998</v>
      </c>
      <c r="F44" s="7">
        <v>0.71899999999999997</v>
      </c>
      <c r="G44" s="7">
        <v>0.70199999999999996</v>
      </c>
      <c r="H44" s="7">
        <v>0.7</v>
      </c>
      <c r="I44" s="7">
        <v>0.68200000000000005</v>
      </c>
      <c r="J44" s="7">
        <v>0.68</v>
      </c>
      <c r="K44" s="7">
        <v>0.66500000000000004</v>
      </c>
      <c r="L44" s="7">
        <v>0.65900000000000003</v>
      </c>
      <c r="M44" s="7">
        <v>0.64600000000000002</v>
      </c>
      <c r="N44" s="7">
        <v>0.64</v>
      </c>
      <c r="O44" s="7">
        <v>0.625</v>
      </c>
      <c r="P44" s="7">
        <v>0.62</v>
      </c>
      <c r="Q44" s="7">
        <v>0.60199999999999998</v>
      </c>
      <c r="R44" s="7">
        <v>0.59899999999999998</v>
      </c>
      <c r="S44" s="7">
        <v>0.58199999999999996</v>
      </c>
      <c r="T44" s="7">
        <v>0.57799999999999996</v>
      </c>
      <c r="U44" s="7">
        <v>0.56100000000000005</v>
      </c>
      <c r="V44" s="7">
        <v>0.55500000000000005</v>
      </c>
      <c r="W44" s="7">
        <v>0.54</v>
      </c>
      <c r="X44" s="7">
        <v>0.53300000000000003</v>
      </c>
      <c r="Y44" s="7">
        <v>0.51800000000000002</v>
      </c>
      <c r="Z44" s="7">
        <v>0.51100000000000001</v>
      </c>
      <c r="AA44" s="7">
        <v>0.496</v>
      </c>
      <c r="AB44" s="7">
        <v>0.49099999999999999</v>
      </c>
      <c r="AC44" s="7">
        <v>0.47599999999999998</v>
      </c>
      <c r="AD44" s="7">
        <v>0.47099999999999997</v>
      </c>
      <c r="AE44" s="7">
        <v>0.45600000000000002</v>
      </c>
      <c r="AF44" s="7">
        <v>0.45</v>
      </c>
      <c r="AG44" s="7">
        <v>0.437</v>
      </c>
      <c r="AH44" s="7">
        <v>0.43</v>
      </c>
      <c r="AI44" s="7">
        <v>0.41799999999999998</v>
      </c>
      <c r="AJ44" s="7">
        <v>0.41199999999999998</v>
      </c>
      <c r="AK44" s="7">
        <v>0.40100000000000002</v>
      </c>
      <c r="AL44" s="7">
        <v>0.39500000000000002</v>
      </c>
      <c r="AM44" s="7">
        <v>0.38500000000000001</v>
      </c>
      <c r="AN44" s="7">
        <v>0.38</v>
      </c>
      <c r="AO44" s="7">
        <v>0.37</v>
      </c>
      <c r="AP44" s="7">
        <v>0.36299999999999999</v>
      </c>
      <c r="AQ44" s="7">
        <v>0.35499999999999998</v>
      </c>
      <c r="AR44" s="7">
        <v>0.34699999999999998</v>
      </c>
      <c r="AS44" s="7">
        <v>0.33900000000000002</v>
      </c>
      <c r="AT44" s="7">
        <v>0.33300000000000002</v>
      </c>
      <c r="AU44" s="7">
        <v>0.32400000000000001</v>
      </c>
      <c r="AV44" s="7">
        <v>0.316</v>
      </c>
      <c r="AW44" s="7">
        <v>0.30599999999999999</v>
      </c>
      <c r="AX44" s="7">
        <v>0.30099999999999999</v>
      </c>
      <c r="AY44" s="7">
        <v>0.28899999999999998</v>
      </c>
    </row>
    <row r="45" spans="1:51" x14ac:dyDescent="0.25">
      <c r="A45" s="4" t="s">
        <v>46</v>
      </c>
      <c r="B45" s="7">
        <v>0.754</v>
      </c>
      <c r="C45" s="7">
        <v>0.75</v>
      </c>
      <c r="D45" s="7">
        <v>0.72599999999999998</v>
      </c>
      <c r="E45" s="7">
        <v>0.72499999999999998</v>
      </c>
      <c r="F45" s="7">
        <v>0.70199999999999996</v>
      </c>
      <c r="G45" s="7">
        <v>0.7</v>
      </c>
      <c r="H45" s="7">
        <v>0.67800000000000005</v>
      </c>
      <c r="I45" s="7">
        <v>0.67500000000000004</v>
      </c>
      <c r="J45" s="7">
        <v>0.65400000000000003</v>
      </c>
      <c r="K45" s="7">
        <v>0.65</v>
      </c>
      <c r="L45" s="7">
        <v>0.629</v>
      </c>
      <c r="M45" s="7">
        <v>0.624</v>
      </c>
      <c r="N45" s="7">
        <v>0.60499999999999998</v>
      </c>
      <c r="O45" s="7">
        <v>0.60099999999999998</v>
      </c>
      <c r="P45" s="7">
        <v>0.58199999999999996</v>
      </c>
      <c r="Q45" s="7">
        <v>0.57799999999999996</v>
      </c>
      <c r="R45" s="7">
        <v>0.56100000000000005</v>
      </c>
      <c r="S45" s="7">
        <v>0.55800000000000005</v>
      </c>
      <c r="T45" s="7">
        <v>0.54200000000000004</v>
      </c>
      <c r="U45" s="7">
        <v>0.54</v>
      </c>
      <c r="V45" s="7">
        <v>0.52600000000000002</v>
      </c>
      <c r="W45" s="7">
        <v>0.52400000000000002</v>
      </c>
      <c r="X45" s="7">
        <v>0.51100000000000001</v>
      </c>
      <c r="Y45" s="7">
        <v>0.50900000000000001</v>
      </c>
      <c r="Z45" s="7">
        <v>0.496</v>
      </c>
      <c r="AA45" s="7">
        <v>0.49299999999999999</v>
      </c>
      <c r="AB45" s="7">
        <v>0.47899999999999998</v>
      </c>
      <c r="AC45" s="7">
        <v>0.47499999999999998</v>
      </c>
      <c r="AD45" s="7">
        <v>0.46100000000000002</v>
      </c>
      <c r="AE45" s="7">
        <v>0.45800000000000002</v>
      </c>
      <c r="AF45" s="7">
        <v>0.443</v>
      </c>
      <c r="AG45" s="7">
        <v>0.44</v>
      </c>
      <c r="AH45" s="7">
        <v>0.42599999999999999</v>
      </c>
      <c r="AI45" s="7">
        <v>0.42099999999999999</v>
      </c>
      <c r="AJ45" s="7">
        <v>0.40600000000000003</v>
      </c>
      <c r="AK45" s="7">
        <v>0.40400000000000003</v>
      </c>
      <c r="AL45" s="7">
        <v>0.39100000000000001</v>
      </c>
      <c r="AM45" s="7">
        <v>0.38700000000000001</v>
      </c>
      <c r="AN45" s="7">
        <v>0.375</v>
      </c>
      <c r="AO45" s="7">
        <v>0.371</v>
      </c>
      <c r="AP45" s="7">
        <v>0.35899999999999999</v>
      </c>
      <c r="AQ45" s="7">
        <v>0.35599999999999998</v>
      </c>
      <c r="AR45" s="7">
        <v>0.34499999999999997</v>
      </c>
      <c r="AS45" s="7">
        <v>0.34200000000000003</v>
      </c>
      <c r="AT45" s="7">
        <v>0.33200000000000002</v>
      </c>
      <c r="AU45" s="7">
        <v>0.32700000000000001</v>
      </c>
      <c r="AV45" s="7">
        <v>0.317</v>
      </c>
      <c r="AW45" s="7">
        <v>0.314</v>
      </c>
      <c r="AX45" s="7">
        <v>0.30299999999999999</v>
      </c>
      <c r="AY45" s="7">
        <v>0.3</v>
      </c>
    </row>
    <row r="46" spans="1:51" x14ac:dyDescent="0.25">
      <c r="A46" s="4" t="s">
        <v>47</v>
      </c>
      <c r="B46" s="7">
        <v>0.77800000000000002</v>
      </c>
      <c r="C46" s="7">
        <v>0.754</v>
      </c>
      <c r="D46" s="7">
        <v>0.74299999999999999</v>
      </c>
      <c r="E46" s="7">
        <v>0.72299999999999998</v>
      </c>
      <c r="F46" s="7">
        <v>0.71</v>
      </c>
      <c r="G46" s="7">
        <v>0.69699999999999995</v>
      </c>
      <c r="H46" s="7">
        <v>0.69199999999999995</v>
      </c>
      <c r="I46" s="7">
        <v>0.68200000000000005</v>
      </c>
      <c r="J46" s="7">
        <v>0.68200000000000005</v>
      </c>
      <c r="K46" s="7">
        <v>0.67</v>
      </c>
      <c r="L46" s="7">
        <v>0.66500000000000004</v>
      </c>
      <c r="M46" s="7">
        <v>0.65200000000000002</v>
      </c>
      <c r="N46" s="7">
        <v>0.64100000000000001</v>
      </c>
      <c r="O46" s="7">
        <v>0.629</v>
      </c>
      <c r="P46" s="7">
        <v>0.61399999999999999</v>
      </c>
      <c r="Q46" s="7">
        <v>0.59899999999999998</v>
      </c>
      <c r="R46" s="7">
        <v>0.58699999999999997</v>
      </c>
      <c r="S46" s="7">
        <v>0.57299999999999995</v>
      </c>
      <c r="T46" s="7">
        <v>0.56200000000000006</v>
      </c>
      <c r="U46" s="7">
        <v>0.54600000000000004</v>
      </c>
      <c r="V46" s="7">
        <v>0.53600000000000003</v>
      </c>
      <c r="W46" s="7">
        <v>0.52300000000000002</v>
      </c>
      <c r="X46" s="7">
        <v>0.51200000000000001</v>
      </c>
      <c r="Y46" s="7">
        <v>0.5</v>
      </c>
      <c r="Z46" s="7">
        <v>0.49099999999999999</v>
      </c>
      <c r="AA46" s="7">
        <v>0.47799999999999998</v>
      </c>
      <c r="AB46" s="7">
        <v>0.46899999999999997</v>
      </c>
      <c r="AC46" s="7">
        <v>0.45700000000000002</v>
      </c>
      <c r="AD46" s="7">
        <v>0.44800000000000001</v>
      </c>
      <c r="AE46" s="7">
        <v>0.436</v>
      </c>
      <c r="AF46" s="7">
        <v>0.42799999999999999</v>
      </c>
      <c r="AG46" s="7">
        <v>0.41499999999999998</v>
      </c>
      <c r="AH46" s="7">
        <v>0.40699999999999997</v>
      </c>
      <c r="AI46" s="7">
        <v>0.39500000000000002</v>
      </c>
      <c r="AJ46" s="7">
        <v>0.38800000000000001</v>
      </c>
      <c r="AK46" s="7">
        <v>0.376</v>
      </c>
      <c r="AL46" s="7">
        <v>0.36799999999999999</v>
      </c>
      <c r="AM46" s="7">
        <v>0.35799999999999998</v>
      </c>
      <c r="AN46" s="7">
        <v>0.35</v>
      </c>
      <c r="AO46" s="7">
        <v>0.34100000000000003</v>
      </c>
      <c r="AP46" s="7">
        <v>0.33300000000000002</v>
      </c>
      <c r="AQ46" s="7">
        <v>0.32400000000000001</v>
      </c>
      <c r="AR46" s="7">
        <v>0.318</v>
      </c>
      <c r="AS46" s="7">
        <v>0.31</v>
      </c>
      <c r="AT46" s="7">
        <v>0.30299999999999999</v>
      </c>
      <c r="AU46" s="7">
        <v>0.29499999999999998</v>
      </c>
      <c r="AV46" s="7">
        <v>0.28999999999999998</v>
      </c>
      <c r="AW46" s="7">
        <v>0.28199999999999997</v>
      </c>
      <c r="AX46" s="7">
        <v>0.27600000000000002</v>
      </c>
      <c r="AY46" s="7">
        <v>0.27</v>
      </c>
    </row>
    <row r="47" spans="1:51" x14ac:dyDescent="0.25">
      <c r="A47" s="4" t="s">
        <v>48</v>
      </c>
      <c r="B47" s="7">
        <v>0.13900000000000001</v>
      </c>
      <c r="C47" s="7">
        <v>0.13900000000000001</v>
      </c>
      <c r="D47" s="7">
        <v>0.13800000000000001</v>
      </c>
      <c r="E47" s="7">
        <v>0.13900000000000001</v>
      </c>
      <c r="F47" s="7">
        <v>0.13900000000000001</v>
      </c>
      <c r="G47" s="7">
        <v>0.13900000000000001</v>
      </c>
      <c r="H47" s="7">
        <v>0.13900000000000001</v>
      </c>
      <c r="I47" s="7">
        <v>0.13900000000000001</v>
      </c>
      <c r="J47" s="7">
        <v>0.13900000000000001</v>
      </c>
      <c r="K47" s="7">
        <v>0.13900000000000001</v>
      </c>
      <c r="L47" s="7">
        <v>0.13900000000000001</v>
      </c>
      <c r="M47" s="7">
        <v>0.13900000000000001</v>
      </c>
      <c r="N47" s="7">
        <v>0.13900000000000001</v>
      </c>
      <c r="O47" s="7">
        <v>0.13900000000000001</v>
      </c>
      <c r="P47" s="7">
        <v>0.13900000000000001</v>
      </c>
      <c r="Q47" s="7">
        <v>0.13900000000000001</v>
      </c>
      <c r="R47" s="7">
        <v>0.13900000000000001</v>
      </c>
      <c r="S47" s="7">
        <v>0.13900000000000001</v>
      </c>
      <c r="T47" s="7">
        <v>0.13900000000000001</v>
      </c>
      <c r="U47" s="7">
        <v>0.13900000000000001</v>
      </c>
      <c r="V47" s="7">
        <v>0.13900000000000001</v>
      </c>
      <c r="W47" s="7">
        <v>0.13900000000000001</v>
      </c>
      <c r="X47" s="7">
        <v>0.13800000000000001</v>
      </c>
      <c r="Y47" s="7">
        <v>0.13900000000000001</v>
      </c>
      <c r="Z47" s="7">
        <v>0.13900000000000001</v>
      </c>
      <c r="AA47" s="7">
        <v>0.13900000000000001</v>
      </c>
      <c r="AB47" s="7">
        <v>0.13900000000000001</v>
      </c>
      <c r="AC47" s="7">
        <v>0.13900000000000001</v>
      </c>
      <c r="AD47" s="7">
        <v>0.13900000000000001</v>
      </c>
      <c r="AE47" s="7">
        <v>0.13900000000000001</v>
      </c>
      <c r="AF47" s="7">
        <v>0.13900000000000001</v>
      </c>
      <c r="AG47" s="7">
        <v>0.13900000000000001</v>
      </c>
      <c r="AH47" s="7">
        <v>0.13900000000000001</v>
      </c>
      <c r="AI47" s="7">
        <v>0.13900000000000001</v>
      </c>
      <c r="AJ47" s="7">
        <v>0.13900000000000001</v>
      </c>
      <c r="AK47" s="7">
        <v>0.13900000000000001</v>
      </c>
      <c r="AL47" s="7">
        <v>0.13800000000000001</v>
      </c>
      <c r="AM47" s="7">
        <v>0.13900000000000001</v>
      </c>
      <c r="AN47" s="7">
        <v>0.13900000000000001</v>
      </c>
      <c r="AO47" s="7">
        <v>0.13900000000000001</v>
      </c>
      <c r="AP47" s="7">
        <v>0.13900000000000001</v>
      </c>
      <c r="AQ47" s="7">
        <v>0.13900000000000001</v>
      </c>
      <c r="AR47" s="7">
        <v>0.13900000000000001</v>
      </c>
      <c r="AS47" s="7">
        <v>0.13900000000000001</v>
      </c>
      <c r="AT47" s="7">
        <v>0.13900000000000001</v>
      </c>
      <c r="AU47" s="7">
        <v>0.13900000000000001</v>
      </c>
      <c r="AV47" s="7">
        <v>0.13900000000000001</v>
      </c>
      <c r="AW47" s="7">
        <v>0.13900000000000001</v>
      </c>
      <c r="AX47" s="7">
        <v>0.13900000000000001</v>
      </c>
      <c r="AY47" s="7">
        <v>0.13900000000000001</v>
      </c>
    </row>
    <row r="48" spans="1:51" x14ac:dyDescent="0.25">
      <c r="A48" s="4" t="s">
        <v>49</v>
      </c>
      <c r="B48" s="7">
        <v>0.14699999999999999</v>
      </c>
      <c r="C48" s="7">
        <v>0.14399999999999999</v>
      </c>
      <c r="D48" s="7">
        <v>0.14699999999999999</v>
      </c>
      <c r="E48" s="7">
        <v>0.14399999999999999</v>
      </c>
      <c r="F48" s="7">
        <v>0.14699999999999999</v>
      </c>
      <c r="G48" s="7">
        <v>0.14399999999999999</v>
      </c>
      <c r="H48" s="7">
        <v>0.14699999999999999</v>
      </c>
      <c r="I48" s="7">
        <v>0.14399999999999999</v>
      </c>
      <c r="J48" s="7">
        <v>0.14699999999999999</v>
      </c>
      <c r="K48" s="7">
        <v>0.14399999999999999</v>
      </c>
      <c r="L48" s="7">
        <v>0.14699999999999999</v>
      </c>
      <c r="M48" s="7">
        <v>0.14399999999999999</v>
      </c>
      <c r="N48" s="7">
        <v>0.14699999999999999</v>
      </c>
      <c r="O48" s="7">
        <v>0.14399999999999999</v>
      </c>
      <c r="P48" s="7">
        <v>0.14699999999999999</v>
      </c>
      <c r="Q48" s="7">
        <v>0.14299999999999999</v>
      </c>
      <c r="R48" s="7">
        <v>0.14699999999999999</v>
      </c>
      <c r="S48" s="7">
        <v>0.14399999999999999</v>
      </c>
      <c r="T48" s="7">
        <v>0.14699999999999999</v>
      </c>
      <c r="U48" s="7">
        <v>0.14399999999999999</v>
      </c>
      <c r="V48" s="7">
        <v>0.14699999999999999</v>
      </c>
      <c r="W48" s="7">
        <v>0.14399999999999999</v>
      </c>
      <c r="X48" s="7">
        <v>0.14599999999999999</v>
      </c>
      <c r="Y48" s="7">
        <v>0.14399999999999999</v>
      </c>
      <c r="Z48" s="7">
        <v>0.14699999999999999</v>
      </c>
      <c r="AA48" s="7">
        <v>0.14299999999999999</v>
      </c>
      <c r="AB48" s="7">
        <v>0.14699999999999999</v>
      </c>
      <c r="AC48" s="7">
        <v>0.14399999999999999</v>
      </c>
      <c r="AD48" s="7">
        <v>0.14699999999999999</v>
      </c>
      <c r="AE48" s="7">
        <v>0.14399999999999999</v>
      </c>
      <c r="AF48" s="7">
        <v>0.14699999999999999</v>
      </c>
      <c r="AG48" s="7">
        <v>0.14399999999999999</v>
      </c>
      <c r="AH48" s="7">
        <v>0.14699999999999999</v>
      </c>
      <c r="AI48" s="7">
        <v>0.14299999999999999</v>
      </c>
      <c r="AJ48" s="7">
        <v>0.14699999999999999</v>
      </c>
      <c r="AK48" s="7">
        <v>0.14399999999999999</v>
      </c>
      <c r="AL48" s="7">
        <v>0.14699999999999999</v>
      </c>
      <c r="AM48" s="7">
        <v>0.14399999999999999</v>
      </c>
      <c r="AN48" s="7">
        <v>0.14699999999999999</v>
      </c>
      <c r="AO48" s="7">
        <v>0.14399999999999999</v>
      </c>
      <c r="AP48" s="7">
        <v>0.14699999999999999</v>
      </c>
      <c r="AQ48" s="7">
        <v>0.14399999999999999</v>
      </c>
      <c r="AR48" s="7">
        <v>0.14699999999999999</v>
      </c>
      <c r="AS48" s="7">
        <v>0.14399999999999999</v>
      </c>
      <c r="AT48" s="7">
        <v>0.14699999999999999</v>
      </c>
      <c r="AU48" s="7">
        <v>0.14399999999999999</v>
      </c>
      <c r="AV48" s="7">
        <v>0.14699999999999999</v>
      </c>
      <c r="AW48" s="7">
        <v>0.14399999999999999</v>
      </c>
      <c r="AX48" s="7">
        <v>0.14699999999999999</v>
      </c>
      <c r="AY48" s="7">
        <v>0.14399999999999999</v>
      </c>
    </row>
    <row r="49" spans="1:51" x14ac:dyDescent="0.25">
      <c r="A49" s="4" t="s">
        <v>50</v>
      </c>
      <c r="B49" s="7">
        <v>0.32100000000000001</v>
      </c>
      <c r="C49" s="7">
        <v>0.31900000000000001</v>
      </c>
      <c r="D49" s="7">
        <v>0.311</v>
      </c>
      <c r="E49" s="7">
        <v>0.308</v>
      </c>
      <c r="F49" s="7">
        <v>0.3</v>
      </c>
      <c r="G49" s="7">
        <v>0.29799999999999999</v>
      </c>
      <c r="H49" s="7">
        <v>0.29099999999999998</v>
      </c>
      <c r="I49" s="7">
        <v>0.28899999999999998</v>
      </c>
      <c r="J49" s="7">
        <v>0.28199999999999997</v>
      </c>
      <c r="K49" s="7">
        <v>0.28100000000000003</v>
      </c>
      <c r="L49" s="7">
        <v>0.27300000000000002</v>
      </c>
      <c r="M49" s="7">
        <v>0.27300000000000002</v>
      </c>
      <c r="N49" s="7">
        <v>0.26600000000000001</v>
      </c>
      <c r="O49" s="7">
        <v>0.26500000000000001</v>
      </c>
      <c r="P49" s="7">
        <v>0.25700000000000001</v>
      </c>
      <c r="Q49" s="7">
        <v>0.255</v>
      </c>
      <c r="R49" s="7">
        <v>0.247</v>
      </c>
      <c r="S49" s="7">
        <v>0.24399999999999999</v>
      </c>
      <c r="T49" s="7">
        <v>0.23699999999999999</v>
      </c>
      <c r="U49" s="7">
        <v>0.23400000000000001</v>
      </c>
      <c r="V49" s="7">
        <v>0.22600000000000001</v>
      </c>
      <c r="W49" s="7">
        <v>0.224</v>
      </c>
      <c r="X49" s="7">
        <v>0.217</v>
      </c>
      <c r="Y49" s="7">
        <v>0.216</v>
      </c>
      <c r="Z49" s="7">
        <v>0.21</v>
      </c>
      <c r="AA49" s="7">
        <v>0.21</v>
      </c>
      <c r="AB49" s="7">
        <v>0.20399999999999999</v>
      </c>
      <c r="AC49" s="7">
        <v>0.20399999999999999</v>
      </c>
      <c r="AD49" s="7">
        <v>0.19900000000000001</v>
      </c>
      <c r="AE49" s="7">
        <v>0.19900000000000001</v>
      </c>
      <c r="AF49" s="7">
        <v>0.19400000000000001</v>
      </c>
      <c r="AG49" s="7">
        <v>0.193</v>
      </c>
      <c r="AH49" s="7">
        <v>0.188</v>
      </c>
      <c r="AI49" s="7">
        <v>0.188</v>
      </c>
      <c r="AJ49" s="7">
        <v>0.184</v>
      </c>
      <c r="AK49" s="7">
        <v>0.184</v>
      </c>
      <c r="AL49" s="7">
        <v>0.18</v>
      </c>
      <c r="AM49" s="7">
        <v>0.18</v>
      </c>
      <c r="AN49" s="7">
        <v>0.17599999999999999</v>
      </c>
      <c r="AO49" s="7">
        <v>0.17599999999999999</v>
      </c>
      <c r="AP49" s="7">
        <v>0.17199999999999999</v>
      </c>
      <c r="AQ49" s="7">
        <v>0.17299999999999999</v>
      </c>
      <c r="AR49" s="7">
        <v>0.16900000000000001</v>
      </c>
      <c r="AS49" s="7">
        <v>0.17</v>
      </c>
      <c r="AT49" s="7">
        <v>0.16700000000000001</v>
      </c>
      <c r="AU49" s="7">
        <v>0.16700000000000001</v>
      </c>
      <c r="AV49" s="7">
        <v>0.16400000000000001</v>
      </c>
      <c r="AW49" s="7">
        <v>0.16500000000000001</v>
      </c>
      <c r="AX49" s="7">
        <v>0.16200000000000001</v>
      </c>
      <c r="AY49" s="7">
        <v>0.16400000000000001</v>
      </c>
    </row>
    <row r="50" spans="1:51" x14ac:dyDescent="0.25">
      <c r="A50" s="4" t="s">
        <v>51</v>
      </c>
      <c r="B50" s="7">
        <v>0.36799999999999999</v>
      </c>
      <c r="C50" s="7">
        <v>0.36</v>
      </c>
      <c r="D50" s="7">
        <v>0.35</v>
      </c>
      <c r="E50" s="7">
        <v>0.34399999999999997</v>
      </c>
      <c r="F50" s="7">
        <v>0.33600000000000002</v>
      </c>
      <c r="G50" s="7">
        <v>0.33</v>
      </c>
      <c r="H50" s="7">
        <v>0.32200000000000001</v>
      </c>
      <c r="I50" s="7">
        <v>0.317</v>
      </c>
      <c r="J50" s="7">
        <v>0.309</v>
      </c>
      <c r="K50" s="7">
        <v>0.30399999999999999</v>
      </c>
      <c r="L50" s="7">
        <v>0.29599999999999999</v>
      </c>
      <c r="M50" s="7">
        <v>0.29099999999999998</v>
      </c>
      <c r="N50" s="7">
        <v>0.28399999999999997</v>
      </c>
      <c r="O50" s="7">
        <v>0.28000000000000003</v>
      </c>
      <c r="P50" s="7">
        <v>0.27300000000000002</v>
      </c>
      <c r="Q50" s="7">
        <v>0.26900000000000002</v>
      </c>
      <c r="R50" s="7">
        <v>0.26300000000000001</v>
      </c>
      <c r="S50" s="7">
        <v>0.25900000000000001</v>
      </c>
      <c r="T50" s="7">
        <v>0.254</v>
      </c>
      <c r="U50" s="7">
        <v>0.25</v>
      </c>
      <c r="V50" s="7">
        <v>0.245</v>
      </c>
      <c r="W50" s="7">
        <v>0.24099999999999999</v>
      </c>
      <c r="X50" s="7">
        <v>0.23699999999999999</v>
      </c>
      <c r="Y50" s="7">
        <v>0.23400000000000001</v>
      </c>
      <c r="Z50" s="7">
        <v>0.23200000000000001</v>
      </c>
      <c r="AA50" s="7">
        <v>0.22800000000000001</v>
      </c>
      <c r="AB50" s="7">
        <v>0.22500000000000001</v>
      </c>
      <c r="AC50" s="7">
        <v>0.221</v>
      </c>
      <c r="AD50" s="7">
        <v>0.217</v>
      </c>
      <c r="AE50" s="7">
        <v>0.214</v>
      </c>
      <c r="AF50" s="7">
        <v>0.21099999999999999</v>
      </c>
      <c r="AG50" s="7">
        <v>0.20799999999999999</v>
      </c>
      <c r="AH50" s="7">
        <v>0.20499999999999999</v>
      </c>
      <c r="AI50" s="7">
        <v>0.20300000000000001</v>
      </c>
      <c r="AJ50" s="7">
        <v>0.2</v>
      </c>
      <c r="AK50" s="7">
        <v>0.19900000000000001</v>
      </c>
      <c r="AL50" s="7">
        <v>0.19700000000000001</v>
      </c>
      <c r="AM50" s="7">
        <v>0.19700000000000001</v>
      </c>
      <c r="AN50" s="7">
        <v>0.19600000000000001</v>
      </c>
      <c r="AO50" s="7">
        <v>0.19600000000000001</v>
      </c>
      <c r="AP50" s="7">
        <v>0.19500000000000001</v>
      </c>
      <c r="AQ50" s="7">
        <v>0.19500000000000001</v>
      </c>
      <c r="AR50" s="7">
        <v>0.19400000000000001</v>
      </c>
      <c r="AS50" s="7">
        <v>0.19500000000000001</v>
      </c>
      <c r="AT50" s="7">
        <v>0.19400000000000001</v>
      </c>
      <c r="AU50" s="7">
        <v>0.19400000000000001</v>
      </c>
      <c r="AV50" s="7">
        <v>0.192</v>
      </c>
      <c r="AW50" s="7">
        <v>0.192</v>
      </c>
      <c r="AX50" s="7">
        <v>0.19</v>
      </c>
      <c r="AY50" s="7">
        <v>0.19</v>
      </c>
    </row>
    <row r="51" spans="1:51" x14ac:dyDescent="0.25">
      <c r="A51" s="4" t="s">
        <v>52</v>
      </c>
      <c r="B51" s="7">
        <v>0.36699999999999999</v>
      </c>
      <c r="C51" s="7">
        <v>0.36099999999999999</v>
      </c>
      <c r="D51" s="7">
        <v>0.35199999999999998</v>
      </c>
      <c r="E51" s="7">
        <v>0.34399999999999997</v>
      </c>
      <c r="F51" s="7">
        <v>0.33700000000000002</v>
      </c>
      <c r="G51" s="7">
        <v>0.33300000000000002</v>
      </c>
      <c r="H51" s="7">
        <v>0.32900000000000001</v>
      </c>
      <c r="I51" s="7">
        <v>0.32700000000000001</v>
      </c>
      <c r="J51" s="7">
        <v>0.32400000000000001</v>
      </c>
      <c r="K51" s="7">
        <v>0.32</v>
      </c>
      <c r="L51" s="7">
        <v>0.314</v>
      </c>
      <c r="M51" s="7">
        <v>0.308</v>
      </c>
      <c r="N51" s="7">
        <v>0.3</v>
      </c>
      <c r="O51" s="7">
        <v>0.29399999999999998</v>
      </c>
      <c r="P51" s="7">
        <v>0.28699999999999998</v>
      </c>
      <c r="Q51" s="7">
        <v>0.28100000000000003</v>
      </c>
      <c r="R51" s="7">
        <v>0.27500000000000002</v>
      </c>
      <c r="S51" s="7">
        <v>0.27</v>
      </c>
      <c r="T51" s="7">
        <v>0.26500000000000001</v>
      </c>
      <c r="U51" s="7">
        <v>0.26100000000000001</v>
      </c>
      <c r="V51" s="7">
        <v>0.25700000000000001</v>
      </c>
      <c r="W51" s="7">
        <v>0.255</v>
      </c>
      <c r="X51" s="7">
        <v>0.252</v>
      </c>
      <c r="Y51" s="7">
        <v>0.25</v>
      </c>
      <c r="Z51" s="7">
        <v>0.246</v>
      </c>
      <c r="AA51" s="7">
        <v>0.24399999999999999</v>
      </c>
      <c r="AB51" s="7">
        <v>0.24</v>
      </c>
      <c r="AC51" s="7">
        <v>0.23799999999999999</v>
      </c>
      <c r="AD51" s="7">
        <v>0.23300000000000001</v>
      </c>
      <c r="AE51" s="7">
        <v>0.22900000000000001</v>
      </c>
      <c r="AF51" s="7">
        <v>0.224</v>
      </c>
      <c r="AG51" s="7">
        <v>0.22</v>
      </c>
      <c r="AH51" s="7">
        <v>0.215</v>
      </c>
      <c r="AI51" s="7">
        <v>0.21</v>
      </c>
      <c r="AJ51" s="7">
        <v>0.20499999999999999</v>
      </c>
      <c r="AK51" s="7">
        <v>0.20100000000000001</v>
      </c>
      <c r="AL51" s="7">
        <v>0.19700000000000001</v>
      </c>
      <c r="AM51" s="7">
        <v>0.19400000000000001</v>
      </c>
      <c r="AN51" s="7">
        <v>0.19</v>
      </c>
      <c r="AO51" s="7">
        <v>0.189</v>
      </c>
      <c r="AP51" s="7">
        <v>0.187</v>
      </c>
      <c r="AQ51" s="7">
        <v>0.184</v>
      </c>
      <c r="AR51" s="7">
        <v>0.182</v>
      </c>
      <c r="AS51" s="7">
        <v>0.18099999999999999</v>
      </c>
      <c r="AT51" s="7">
        <v>0.17799999999999999</v>
      </c>
      <c r="AU51" s="7">
        <v>0.17799999999999999</v>
      </c>
      <c r="AV51" s="7">
        <v>0.17599999999999999</v>
      </c>
      <c r="AW51" s="7">
        <v>0.17499999999999999</v>
      </c>
      <c r="AX51" s="7">
        <v>0.17399999999999999</v>
      </c>
      <c r="AY51" s="7">
        <v>0.17299999999999999</v>
      </c>
    </row>
    <row r="52" spans="1:51" x14ac:dyDescent="0.25">
      <c r="A52" s="4" t="s">
        <v>53</v>
      </c>
      <c r="B52" s="7">
        <v>0.76600000000000001</v>
      </c>
      <c r="C52" s="7">
        <v>0.75</v>
      </c>
      <c r="D52" s="7">
        <v>0.74099999999999999</v>
      </c>
      <c r="E52" s="7">
        <v>0.72399999999999998</v>
      </c>
      <c r="F52" s="7">
        <v>0.71399999999999997</v>
      </c>
      <c r="G52" s="7">
        <v>0.70099999999999996</v>
      </c>
      <c r="H52" s="7">
        <v>0.69399999999999995</v>
      </c>
      <c r="I52" s="7">
        <v>0.68400000000000005</v>
      </c>
      <c r="J52" s="7">
        <v>0.67600000000000005</v>
      </c>
      <c r="K52" s="7">
        <v>0.66700000000000004</v>
      </c>
      <c r="L52" s="7">
        <v>0.65600000000000003</v>
      </c>
      <c r="M52" s="7">
        <v>0.64600000000000002</v>
      </c>
      <c r="N52" s="7">
        <v>0.63700000000000001</v>
      </c>
      <c r="O52" s="7">
        <v>0.625</v>
      </c>
      <c r="P52" s="7">
        <v>0.61699999999999999</v>
      </c>
      <c r="Q52" s="7">
        <v>0.60399999999999998</v>
      </c>
      <c r="R52" s="7">
        <v>0.59599999999999997</v>
      </c>
      <c r="S52" s="7">
        <v>0.58399999999999996</v>
      </c>
      <c r="T52" s="7">
        <v>0.57599999999999996</v>
      </c>
      <c r="U52" s="7">
        <v>0.56499999999999995</v>
      </c>
      <c r="V52" s="7">
        <v>0.55600000000000005</v>
      </c>
      <c r="W52" s="7">
        <v>0.54700000000000004</v>
      </c>
      <c r="X52" s="7">
        <v>0.53800000000000003</v>
      </c>
      <c r="Y52" s="7">
        <v>0.52800000000000002</v>
      </c>
      <c r="Z52" s="7">
        <v>0.51800000000000002</v>
      </c>
      <c r="AA52" s="7">
        <v>0.50800000000000001</v>
      </c>
      <c r="AB52" s="7">
        <v>0.5</v>
      </c>
      <c r="AC52" s="7">
        <v>0.49</v>
      </c>
      <c r="AD52" s="7">
        <v>0.48299999999999998</v>
      </c>
      <c r="AE52" s="7">
        <v>0.47199999999999998</v>
      </c>
      <c r="AF52" s="7">
        <v>0.46400000000000002</v>
      </c>
      <c r="AG52" s="7">
        <v>0.45500000000000002</v>
      </c>
      <c r="AH52" s="7">
        <v>0.44700000000000001</v>
      </c>
      <c r="AI52" s="7">
        <v>0.439</v>
      </c>
      <c r="AJ52" s="7">
        <v>0.432</v>
      </c>
      <c r="AK52" s="7">
        <v>0.42399999999999999</v>
      </c>
      <c r="AL52" s="7">
        <v>0.41699999999999998</v>
      </c>
      <c r="AM52" s="7">
        <v>0.41099999999999998</v>
      </c>
      <c r="AN52" s="7">
        <v>0.40400000000000003</v>
      </c>
      <c r="AO52" s="7">
        <v>0.39800000000000002</v>
      </c>
      <c r="AP52" s="7">
        <v>0.39100000000000001</v>
      </c>
      <c r="AQ52" s="7">
        <v>0.38600000000000001</v>
      </c>
      <c r="AR52" s="7">
        <v>0.378</v>
      </c>
      <c r="AS52" s="7">
        <v>0.374</v>
      </c>
      <c r="AT52" s="7">
        <v>0.36699999999999999</v>
      </c>
      <c r="AU52" s="7">
        <v>0.36199999999999999</v>
      </c>
      <c r="AV52" s="7">
        <v>0.35299999999999998</v>
      </c>
      <c r="AW52" s="7">
        <v>0.34899999999999998</v>
      </c>
      <c r="AX52" s="7">
        <v>0.34</v>
      </c>
      <c r="AY52" s="7">
        <v>0.33400000000000002</v>
      </c>
    </row>
    <row r="53" spans="1:51" x14ac:dyDescent="0.25">
      <c r="A53" s="4" t="s">
        <v>54</v>
      </c>
      <c r="B53" s="7">
        <v>0.75800000000000001</v>
      </c>
      <c r="C53" s="7">
        <v>0.75</v>
      </c>
      <c r="D53" s="7">
        <v>0.73499999999999999</v>
      </c>
      <c r="E53" s="7">
        <v>0.72799999999999998</v>
      </c>
      <c r="F53" s="7">
        <v>0.71299999999999997</v>
      </c>
      <c r="G53" s="7">
        <v>0.70699999999999996</v>
      </c>
      <c r="H53" s="7">
        <v>0.69099999999999995</v>
      </c>
      <c r="I53" s="7">
        <v>0.68500000000000005</v>
      </c>
      <c r="J53" s="7">
        <v>0.67</v>
      </c>
      <c r="K53" s="7">
        <v>0.66400000000000003</v>
      </c>
      <c r="L53" s="7">
        <v>0.65</v>
      </c>
      <c r="M53" s="7">
        <v>0.64200000000000002</v>
      </c>
      <c r="N53" s="7">
        <v>0.629</v>
      </c>
      <c r="O53" s="7">
        <v>0.621</v>
      </c>
      <c r="P53" s="7">
        <v>0.60899999999999999</v>
      </c>
      <c r="Q53" s="7">
        <v>0.60099999999999998</v>
      </c>
      <c r="R53" s="7">
        <v>0.59</v>
      </c>
      <c r="S53" s="7">
        <v>0.58299999999999996</v>
      </c>
      <c r="T53" s="7">
        <v>0.57099999999999995</v>
      </c>
      <c r="U53" s="7">
        <v>0.56699999999999995</v>
      </c>
      <c r="V53" s="7">
        <v>0.55600000000000005</v>
      </c>
      <c r="W53" s="7">
        <v>0.55100000000000005</v>
      </c>
      <c r="X53" s="7">
        <v>0.54</v>
      </c>
      <c r="Y53" s="7">
        <v>0.53600000000000003</v>
      </c>
      <c r="Z53" s="7">
        <v>0.52500000000000002</v>
      </c>
      <c r="AA53" s="7">
        <v>0.52</v>
      </c>
      <c r="AB53" s="7">
        <v>0.50900000000000001</v>
      </c>
      <c r="AC53" s="7">
        <v>0.504</v>
      </c>
      <c r="AD53" s="7">
        <v>0.49399999999999999</v>
      </c>
      <c r="AE53" s="7">
        <v>0.48799999999999999</v>
      </c>
      <c r="AF53" s="7">
        <v>0.47799999999999998</v>
      </c>
      <c r="AG53" s="7">
        <v>0.47199999999999998</v>
      </c>
      <c r="AH53" s="7">
        <v>0.46100000000000002</v>
      </c>
      <c r="AI53" s="7">
        <v>0.45600000000000002</v>
      </c>
      <c r="AJ53" s="7">
        <v>0.44400000000000001</v>
      </c>
      <c r="AK53" s="7">
        <v>0.44</v>
      </c>
      <c r="AL53" s="7">
        <v>0.42899999999999999</v>
      </c>
      <c r="AM53" s="7">
        <v>0.42399999999999999</v>
      </c>
      <c r="AN53" s="7">
        <v>0.41399999999999998</v>
      </c>
      <c r="AO53" s="7">
        <v>0.40799999999999997</v>
      </c>
      <c r="AP53" s="7">
        <v>0.4</v>
      </c>
      <c r="AQ53" s="7">
        <v>0.39400000000000002</v>
      </c>
      <c r="AR53" s="7">
        <v>0.38600000000000001</v>
      </c>
      <c r="AS53" s="7">
        <v>0.38100000000000001</v>
      </c>
      <c r="AT53" s="7">
        <v>0.374</v>
      </c>
      <c r="AU53" s="7">
        <v>0.36799999999999999</v>
      </c>
      <c r="AV53" s="7">
        <v>0.36</v>
      </c>
      <c r="AW53" s="7">
        <v>0.35499999999999998</v>
      </c>
      <c r="AX53" s="7">
        <v>0.34799999999999998</v>
      </c>
      <c r="AY53" s="7">
        <v>0.34300000000000003</v>
      </c>
    </row>
    <row r="54" spans="1:51" x14ac:dyDescent="0.25">
      <c r="A54" s="4" t="s">
        <v>55</v>
      </c>
      <c r="B54" s="7">
        <v>0.76400000000000001</v>
      </c>
      <c r="C54" s="7">
        <v>0.74299999999999999</v>
      </c>
      <c r="D54" s="7">
        <v>0.73199999999999998</v>
      </c>
      <c r="E54" s="7">
        <v>0.71199999999999997</v>
      </c>
      <c r="F54" s="7">
        <v>0.69899999999999995</v>
      </c>
      <c r="G54" s="7">
        <v>0.68300000000000005</v>
      </c>
      <c r="H54" s="7">
        <v>0.67400000000000004</v>
      </c>
      <c r="I54" s="7">
        <v>0.66100000000000003</v>
      </c>
      <c r="J54" s="7">
        <v>0.65700000000000003</v>
      </c>
      <c r="K54" s="7">
        <v>0.64300000000000002</v>
      </c>
      <c r="L54" s="7">
        <v>0.63500000000000001</v>
      </c>
      <c r="M54" s="7">
        <v>0.622</v>
      </c>
      <c r="N54" s="7">
        <v>0.61</v>
      </c>
      <c r="O54" s="7">
        <v>0.59899999999999998</v>
      </c>
      <c r="P54" s="7">
        <v>0.58899999999999997</v>
      </c>
      <c r="Q54" s="7">
        <v>0.57799999999999996</v>
      </c>
      <c r="R54" s="7">
        <v>0.57099999999999995</v>
      </c>
      <c r="S54" s="7">
        <v>0.55800000000000005</v>
      </c>
      <c r="T54" s="7">
        <v>0.55300000000000005</v>
      </c>
      <c r="U54" s="7">
        <v>0.54</v>
      </c>
      <c r="V54" s="7">
        <v>0.53100000000000003</v>
      </c>
      <c r="W54" s="7">
        <v>0.52100000000000002</v>
      </c>
      <c r="X54" s="7">
        <v>0.51300000000000001</v>
      </c>
      <c r="Y54" s="7">
        <v>0.502</v>
      </c>
      <c r="Z54" s="7">
        <v>0.49399999999999999</v>
      </c>
      <c r="AA54" s="7">
        <v>0.48199999999999998</v>
      </c>
      <c r="AB54" s="7">
        <v>0.47399999999999998</v>
      </c>
      <c r="AC54" s="7">
        <v>0.46300000000000002</v>
      </c>
      <c r="AD54" s="7">
        <v>0.45400000000000001</v>
      </c>
      <c r="AE54" s="7">
        <v>0.443</v>
      </c>
      <c r="AF54" s="7">
        <v>0.436</v>
      </c>
      <c r="AG54" s="7">
        <v>0.42499999999999999</v>
      </c>
      <c r="AH54" s="7">
        <v>0.41699999999999998</v>
      </c>
      <c r="AI54" s="7">
        <v>0.40799999999999997</v>
      </c>
      <c r="AJ54" s="7">
        <v>0.40200000000000002</v>
      </c>
      <c r="AK54" s="7">
        <v>0.39200000000000002</v>
      </c>
      <c r="AL54" s="7">
        <v>0.38500000000000001</v>
      </c>
      <c r="AM54" s="7">
        <v>0.377</v>
      </c>
      <c r="AN54" s="7">
        <v>0.371</v>
      </c>
      <c r="AO54" s="7">
        <v>0.36299999999999999</v>
      </c>
      <c r="AP54" s="7">
        <v>0.35699999999999998</v>
      </c>
      <c r="AQ54" s="7">
        <v>0.34899999999999998</v>
      </c>
      <c r="AR54" s="7">
        <v>0.34499999999999997</v>
      </c>
      <c r="AS54" s="7">
        <v>0.33800000000000002</v>
      </c>
      <c r="AT54" s="7">
        <v>0.33300000000000002</v>
      </c>
      <c r="AU54" s="7">
        <v>0.32800000000000001</v>
      </c>
      <c r="AV54" s="7">
        <v>0.32500000000000001</v>
      </c>
      <c r="AW54" s="7">
        <v>0.318</v>
      </c>
      <c r="AX54" s="7">
        <v>0.316</v>
      </c>
      <c r="AY54" s="7">
        <v>0.31</v>
      </c>
    </row>
    <row r="55" spans="1:51" x14ac:dyDescent="0.25">
      <c r="A55" s="4" t="s">
        <v>56</v>
      </c>
      <c r="B55" s="7">
        <v>0.13700000000000001</v>
      </c>
      <c r="C55" s="7">
        <v>0.13800000000000001</v>
      </c>
      <c r="D55" s="7">
        <v>0.13700000000000001</v>
      </c>
      <c r="E55" s="7">
        <v>0.13800000000000001</v>
      </c>
      <c r="F55" s="7">
        <v>0.13800000000000001</v>
      </c>
      <c r="G55" s="7">
        <v>0.13800000000000001</v>
      </c>
      <c r="H55" s="7">
        <v>0.13800000000000001</v>
      </c>
      <c r="I55" s="7">
        <v>0.13800000000000001</v>
      </c>
      <c r="J55" s="7">
        <v>0.13800000000000001</v>
      </c>
      <c r="K55" s="7">
        <v>0.13800000000000001</v>
      </c>
      <c r="L55" s="7">
        <v>0.13700000000000001</v>
      </c>
      <c r="M55" s="7">
        <v>0.13800000000000001</v>
      </c>
      <c r="N55" s="7">
        <v>0.13700000000000001</v>
      </c>
      <c r="O55" s="7">
        <v>0.13800000000000001</v>
      </c>
      <c r="P55" s="7">
        <v>0.13800000000000001</v>
      </c>
      <c r="Q55" s="7">
        <v>0.13800000000000001</v>
      </c>
      <c r="R55" s="7">
        <v>0.13700000000000001</v>
      </c>
      <c r="S55" s="7">
        <v>0.13800000000000001</v>
      </c>
      <c r="T55" s="7">
        <v>0.13700000000000001</v>
      </c>
      <c r="U55" s="7">
        <v>0.13800000000000001</v>
      </c>
      <c r="V55" s="7">
        <v>0.13700000000000001</v>
      </c>
      <c r="W55" s="7">
        <v>0.13800000000000001</v>
      </c>
      <c r="X55" s="7">
        <v>0.13700000000000001</v>
      </c>
      <c r="Y55" s="7">
        <v>0.13800000000000001</v>
      </c>
      <c r="Z55" s="7">
        <v>0.13800000000000001</v>
      </c>
      <c r="AA55" s="7">
        <v>0.13800000000000001</v>
      </c>
      <c r="AB55" s="7">
        <v>0.13700000000000001</v>
      </c>
      <c r="AC55" s="7">
        <v>0.13800000000000001</v>
      </c>
      <c r="AD55" s="7">
        <v>0.13700000000000001</v>
      </c>
      <c r="AE55" s="7">
        <v>0.13800000000000001</v>
      </c>
      <c r="AF55" s="7">
        <v>0.13800000000000001</v>
      </c>
      <c r="AG55" s="7">
        <v>0.13800000000000001</v>
      </c>
      <c r="AH55" s="7">
        <v>0.13700000000000001</v>
      </c>
      <c r="AI55" s="7">
        <v>0.13800000000000001</v>
      </c>
      <c r="AJ55" s="7">
        <v>0.13700000000000001</v>
      </c>
      <c r="AK55" s="7">
        <v>0.13800000000000001</v>
      </c>
      <c r="AL55" s="7">
        <v>0.13800000000000001</v>
      </c>
      <c r="AM55" s="7">
        <v>0.13800000000000001</v>
      </c>
      <c r="AN55" s="7">
        <v>0.13700000000000001</v>
      </c>
      <c r="AO55" s="7">
        <v>0.13800000000000001</v>
      </c>
      <c r="AP55" s="7">
        <v>0.13800000000000001</v>
      </c>
      <c r="AQ55" s="7">
        <v>0.13800000000000001</v>
      </c>
      <c r="AR55" s="7">
        <v>0.13700000000000001</v>
      </c>
      <c r="AS55" s="7">
        <v>0.13800000000000001</v>
      </c>
      <c r="AT55" s="7">
        <v>0.13800000000000001</v>
      </c>
      <c r="AU55" s="7">
        <v>0.13800000000000001</v>
      </c>
      <c r="AV55" s="7">
        <v>0.13800000000000001</v>
      </c>
      <c r="AW55" s="7">
        <v>0.13800000000000001</v>
      </c>
      <c r="AX55" s="7">
        <v>0.13800000000000001</v>
      </c>
      <c r="AY55" s="7">
        <v>0.13800000000000001</v>
      </c>
    </row>
    <row r="56" spans="1:51" x14ac:dyDescent="0.25">
      <c r="A56" s="4" t="s">
        <v>57</v>
      </c>
      <c r="B56" s="7">
        <v>0.14000000000000001</v>
      </c>
      <c r="C56" s="7">
        <v>0.13800000000000001</v>
      </c>
      <c r="D56" s="7">
        <v>0.14000000000000001</v>
      </c>
      <c r="E56" s="7">
        <v>0.13800000000000001</v>
      </c>
      <c r="F56" s="7">
        <v>0.14000000000000001</v>
      </c>
      <c r="G56" s="7">
        <v>0.13800000000000001</v>
      </c>
      <c r="H56" s="7">
        <v>0.14000000000000001</v>
      </c>
      <c r="I56" s="7">
        <v>0.13800000000000001</v>
      </c>
      <c r="J56" s="7">
        <v>0.14000000000000001</v>
      </c>
      <c r="K56" s="7">
        <v>0.13800000000000001</v>
      </c>
      <c r="L56" s="7">
        <v>0.14000000000000001</v>
      </c>
      <c r="M56" s="7">
        <v>0.13800000000000001</v>
      </c>
      <c r="N56" s="7">
        <v>0.14000000000000001</v>
      </c>
      <c r="O56" s="7">
        <v>0.13800000000000001</v>
      </c>
      <c r="P56" s="7">
        <v>0.14000000000000001</v>
      </c>
      <c r="Q56" s="7">
        <v>0.13800000000000001</v>
      </c>
      <c r="R56" s="7">
        <v>0.14000000000000001</v>
      </c>
      <c r="S56" s="7">
        <v>0.13800000000000001</v>
      </c>
      <c r="T56" s="7">
        <v>0.14000000000000001</v>
      </c>
      <c r="U56" s="7">
        <v>0.13800000000000001</v>
      </c>
      <c r="V56" s="7">
        <v>0.14000000000000001</v>
      </c>
      <c r="W56" s="7">
        <v>0.13800000000000001</v>
      </c>
      <c r="X56" s="7">
        <v>0.14000000000000001</v>
      </c>
      <c r="Y56" s="7">
        <v>0.13800000000000001</v>
      </c>
      <c r="Z56" s="7">
        <v>0.14000000000000001</v>
      </c>
      <c r="AA56" s="7">
        <v>0.13800000000000001</v>
      </c>
      <c r="AB56" s="7">
        <v>0.14000000000000001</v>
      </c>
      <c r="AC56" s="7">
        <v>0.13800000000000001</v>
      </c>
      <c r="AD56" s="7">
        <v>0.14000000000000001</v>
      </c>
      <c r="AE56" s="7">
        <v>0.13800000000000001</v>
      </c>
      <c r="AF56" s="7">
        <v>0.14000000000000001</v>
      </c>
      <c r="AG56" s="7">
        <v>0.13800000000000001</v>
      </c>
      <c r="AH56" s="7">
        <v>0.14000000000000001</v>
      </c>
      <c r="AI56" s="7">
        <v>0.13800000000000001</v>
      </c>
      <c r="AJ56" s="7">
        <v>0.14000000000000001</v>
      </c>
      <c r="AK56" s="7">
        <v>0.13800000000000001</v>
      </c>
      <c r="AL56" s="7">
        <v>0.14000000000000001</v>
      </c>
      <c r="AM56" s="7">
        <v>0.13800000000000001</v>
      </c>
      <c r="AN56" s="7">
        <v>0.14000000000000001</v>
      </c>
      <c r="AO56" s="7">
        <v>0.13800000000000001</v>
      </c>
      <c r="AP56" s="7">
        <v>0.14000000000000001</v>
      </c>
      <c r="AQ56" s="7">
        <v>0.13800000000000001</v>
      </c>
      <c r="AR56" s="7">
        <v>0.14000000000000001</v>
      </c>
      <c r="AS56" s="7">
        <v>0.13800000000000001</v>
      </c>
      <c r="AT56" s="7">
        <v>0.14000000000000001</v>
      </c>
      <c r="AU56" s="7">
        <v>0.13800000000000001</v>
      </c>
      <c r="AV56" s="7">
        <v>0.14000000000000001</v>
      </c>
      <c r="AW56" s="7">
        <v>0.13800000000000001</v>
      </c>
      <c r="AX56" s="7">
        <v>0.14000000000000001</v>
      </c>
      <c r="AY56" s="7">
        <v>0.13800000000000001</v>
      </c>
    </row>
    <row r="57" spans="1:51" x14ac:dyDescent="0.25">
      <c r="A57" s="4" t="s">
        <v>58</v>
      </c>
      <c r="B57" s="7">
        <v>0.40799999999999997</v>
      </c>
      <c r="C57" s="7">
        <v>0.40300000000000002</v>
      </c>
      <c r="D57" s="7">
        <v>0.39700000000000002</v>
      </c>
      <c r="E57" s="7">
        <v>0.39100000000000001</v>
      </c>
      <c r="F57" s="7">
        <v>0.38700000000000001</v>
      </c>
      <c r="G57" s="7">
        <v>0.38100000000000001</v>
      </c>
      <c r="H57" s="7">
        <v>0.376</v>
      </c>
      <c r="I57" s="7">
        <v>0.372</v>
      </c>
      <c r="J57" s="7">
        <v>0.36699999999999999</v>
      </c>
      <c r="K57" s="7">
        <v>0.36399999999999999</v>
      </c>
      <c r="L57" s="7">
        <v>0.35899999999999999</v>
      </c>
      <c r="M57" s="7">
        <v>0.35599999999999998</v>
      </c>
      <c r="N57" s="7">
        <v>0.35199999999999998</v>
      </c>
      <c r="O57" s="7">
        <v>0.34899999999999998</v>
      </c>
      <c r="P57" s="7">
        <v>0.34399999999999997</v>
      </c>
      <c r="Q57" s="7">
        <v>0.34</v>
      </c>
      <c r="R57" s="7">
        <v>0.33300000000000002</v>
      </c>
      <c r="S57" s="7">
        <v>0.33</v>
      </c>
      <c r="T57" s="7">
        <v>0.32300000000000001</v>
      </c>
      <c r="U57" s="7">
        <v>0.32</v>
      </c>
      <c r="V57" s="7">
        <v>0.314</v>
      </c>
      <c r="W57" s="7">
        <v>0.312</v>
      </c>
      <c r="X57" s="7">
        <v>0.30599999999999999</v>
      </c>
      <c r="Y57" s="7">
        <v>0.30399999999999999</v>
      </c>
      <c r="Z57" s="7">
        <v>0.3</v>
      </c>
      <c r="AA57" s="7">
        <v>0.29799999999999999</v>
      </c>
      <c r="AB57" s="7">
        <v>0.29399999999999998</v>
      </c>
      <c r="AC57" s="7">
        <v>0.29199999999999998</v>
      </c>
      <c r="AD57" s="7">
        <v>0.28899999999999998</v>
      </c>
      <c r="AE57" s="7">
        <v>0.28599999999999998</v>
      </c>
      <c r="AF57" s="7">
        <v>0.28399999999999997</v>
      </c>
      <c r="AG57" s="7">
        <v>0.28199999999999997</v>
      </c>
      <c r="AH57" s="7">
        <v>0.27900000000000003</v>
      </c>
      <c r="AI57" s="7">
        <v>0.27700000000000002</v>
      </c>
      <c r="AJ57" s="7">
        <v>0.27500000000000002</v>
      </c>
      <c r="AK57" s="7">
        <v>0.27300000000000002</v>
      </c>
      <c r="AL57" s="7">
        <v>0.26900000000000002</v>
      </c>
      <c r="AM57" s="7">
        <v>0.26800000000000002</v>
      </c>
      <c r="AN57" s="7">
        <v>0.26500000000000001</v>
      </c>
      <c r="AO57" s="7">
        <v>0.26300000000000001</v>
      </c>
      <c r="AP57" s="7">
        <v>0.26</v>
      </c>
      <c r="AQ57" s="7">
        <v>0.25900000000000001</v>
      </c>
      <c r="AR57" s="7">
        <v>0.25600000000000001</v>
      </c>
      <c r="AS57" s="7">
        <v>0.255</v>
      </c>
      <c r="AT57" s="7">
        <v>0.252</v>
      </c>
      <c r="AU57" s="7">
        <v>0.25</v>
      </c>
      <c r="AV57" s="7">
        <v>0.248</v>
      </c>
      <c r="AW57" s="7">
        <v>0.247</v>
      </c>
      <c r="AX57" s="7">
        <v>0.245</v>
      </c>
      <c r="AY57" s="7">
        <v>0.24399999999999999</v>
      </c>
    </row>
    <row r="58" spans="1:51" x14ac:dyDescent="0.25">
      <c r="A58" s="4" t="s">
        <v>59</v>
      </c>
      <c r="B58" s="7">
        <v>0.42799999999999999</v>
      </c>
      <c r="C58" s="7">
        <v>0.42</v>
      </c>
      <c r="D58" s="7">
        <v>0.41299999999999998</v>
      </c>
      <c r="E58" s="7">
        <v>0.40799999999999997</v>
      </c>
      <c r="F58" s="7">
        <v>0.4</v>
      </c>
      <c r="G58" s="7">
        <v>0.39600000000000002</v>
      </c>
      <c r="H58" s="7">
        <v>0.38800000000000001</v>
      </c>
      <c r="I58" s="7">
        <v>0.38400000000000001</v>
      </c>
      <c r="J58" s="7">
        <v>0.377</v>
      </c>
      <c r="K58" s="7">
        <v>0.373</v>
      </c>
      <c r="L58" s="7">
        <v>0.36599999999999999</v>
      </c>
      <c r="M58" s="7">
        <v>0.36199999999999999</v>
      </c>
      <c r="N58" s="7">
        <v>0.35599999999999998</v>
      </c>
      <c r="O58" s="7">
        <v>0.35199999999999998</v>
      </c>
      <c r="P58" s="7">
        <v>0.34599999999999997</v>
      </c>
      <c r="Q58" s="7">
        <v>0.34300000000000003</v>
      </c>
      <c r="R58" s="7">
        <v>0.33700000000000002</v>
      </c>
      <c r="S58" s="7">
        <v>0.33400000000000002</v>
      </c>
      <c r="T58" s="7">
        <v>0.32900000000000001</v>
      </c>
      <c r="U58" s="7">
        <v>0.32500000000000001</v>
      </c>
      <c r="V58" s="7">
        <v>0.32200000000000001</v>
      </c>
      <c r="W58" s="7">
        <v>0.318</v>
      </c>
      <c r="X58" s="7">
        <v>0.315</v>
      </c>
      <c r="Y58" s="7">
        <v>0.312</v>
      </c>
      <c r="Z58" s="7">
        <v>0.309</v>
      </c>
      <c r="AA58" s="7">
        <v>0.30599999999999999</v>
      </c>
      <c r="AB58" s="7">
        <v>0.30199999999999999</v>
      </c>
      <c r="AC58" s="7">
        <v>0.29799999999999999</v>
      </c>
      <c r="AD58" s="7">
        <v>0.29499999999999998</v>
      </c>
      <c r="AE58" s="7">
        <v>0.29099999999999998</v>
      </c>
      <c r="AF58" s="7">
        <v>0.28699999999999998</v>
      </c>
      <c r="AG58" s="7">
        <v>0.28499999999999998</v>
      </c>
      <c r="AH58" s="7">
        <v>0.28100000000000003</v>
      </c>
      <c r="AI58" s="7">
        <v>0.27800000000000002</v>
      </c>
      <c r="AJ58" s="7">
        <v>0.27500000000000002</v>
      </c>
      <c r="AK58" s="7">
        <v>0.27300000000000002</v>
      </c>
      <c r="AL58" s="7">
        <v>0.27100000000000002</v>
      </c>
      <c r="AM58" s="7">
        <v>0.26900000000000002</v>
      </c>
      <c r="AN58" s="7">
        <v>0.26800000000000002</v>
      </c>
      <c r="AO58" s="7">
        <v>0.26800000000000002</v>
      </c>
      <c r="AP58" s="7">
        <v>0.26600000000000001</v>
      </c>
      <c r="AQ58" s="7">
        <v>0.26600000000000001</v>
      </c>
      <c r="AR58" s="7">
        <v>0.26500000000000001</v>
      </c>
      <c r="AS58" s="7">
        <v>0.26700000000000002</v>
      </c>
      <c r="AT58" s="7">
        <v>0.26500000000000001</v>
      </c>
      <c r="AU58" s="7">
        <v>0.26500000000000001</v>
      </c>
      <c r="AV58" s="7">
        <v>0.26400000000000001</v>
      </c>
      <c r="AW58" s="7">
        <v>0.26400000000000001</v>
      </c>
      <c r="AX58" s="7">
        <v>0.26200000000000001</v>
      </c>
      <c r="AY58" s="7">
        <v>0.26200000000000001</v>
      </c>
    </row>
    <row r="59" spans="1:51" x14ac:dyDescent="0.25">
      <c r="A59" s="4" t="s">
        <v>60</v>
      </c>
      <c r="B59" s="7">
        <v>0.41799999999999998</v>
      </c>
      <c r="C59" s="7">
        <v>0.41199999999999998</v>
      </c>
      <c r="D59" s="7">
        <v>0.40400000000000003</v>
      </c>
      <c r="E59" s="7">
        <v>0.39600000000000002</v>
      </c>
      <c r="F59" s="7">
        <v>0.39</v>
      </c>
      <c r="G59" s="7">
        <v>0.38700000000000001</v>
      </c>
      <c r="H59" s="7">
        <v>0.38400000000000001</v>
      </c>
      <c r="I59" s="7">
        <v>0.38300000000000001</v>
      </c>
      <c r="J59" s="7">
        <v>0.38100000000000001</v>
      </c>
      <c r="K59" s="7">
        <v>0.378</v>
      </c>
      <c r="L59" s="7">
        <v>0.375</v>
      </c>
      <c r="M59" s="7">
        <v>0.37</v>
      </c>
      <c r="N59" s="7">
        <v>0.36499999999999999</v>
      </c>
      <c r="O59" s="7">
        <v>0.36</v>
      </c>
      <c r="P59" s="7">
        <v>0.35399999999999998</v>
      </c>
      <c r="Q59" s="7">
        <v>0.35</v>
      </c>
      <c r="R59" s="7">
        <v>0.34399999999999997</v>
      </c>
      <c r="S59" s="7">
        <v>0.34</v>
      </c>
      <c r="T59" s="7">
        <v>0.33500000000000002</v>
      </c>
      <c r="U59" s="7">
        <v>0.33100000000000002</v>
      </c>
      <c r="V59" s="7">
        <v>0.32700000000000001</v>
      </c>
      <c r="W59" s="7">
        <v>0.32400000000000001</v>
      </c>
      <c r="X59" s="7">
        <v>0.32100000000000001</v>
      </c>
      <c r="Y59" s="7">
        <v>0.31900000000000001</v>
      </c>
      <c r="Z59" s="7">
        <v>0.316</v>
      </c>
      <c r="AA59" s="7">
        <v>0.314</v>
      </c>
      <c r="AB59" s="7">
        <v>0.31</v>
      </c>
      <c r="AC59" s="7">
        <v>0.307</v>
      </c>
      <c r="AD59" s="7">
        <v>0.30199999999999999</v>
      </c>
      <c r="AE59" s="7">
        <v>0.29899999999999999</v>
      </c>
      <c r="AF59" s="7">
        <v>0.29399999999999998</v>
      </c>
      <c r="AG59" s="7">
        <v>0.28999999999999998</v>
      </c>
      <c r="AH59" s="7">
        <v>0.28499999999999998</v>
      </c>
      <c r="AI59" s="7">
        <v>0.28000000000000003</v>
      </c>
      <c r="AJ59" s="7">
        <v>0.27500000000000002</v>
      </c>
      <c r="AK59" s="7">
        <v>0.27100000000000002</v>
      </c>
      <c r="AL59" s="7">
        <v>0.26700000000000002</v>
      </c>
      <c r="AM59" s="7">
        <v>0.26400000000000001</v>
      </c>
      <c r="AN59" s="7">
        <v>0.26</v>
      </c>
      <c r="AO59" s="7">
        <v>0.25800000000000001</v>
      </c>
      <c r="AP59" s="7">
        <v>0.255</v>
      </c>
      <c r="AQ59" s="7">
        <v>0.253</v>
      </c>
      <c r="AR59" s="7">
        <v>0.25</v>
      </c>
      <c r="AS59" s="7">
        <v>0.248</v>
      </c>
      <c r="AT59" s="7">
        <v>0.245</v>
      </c>
      <c r="AU59" s="7">
        <v>0.24399999999999999</v>
      </c>
      <c r="AV59" s="7">
        <v>0.24099999999999999</v>
      </c>
      <c r="AW59" s="7">
        <v>0.24</v>
      </c>
      <c r="AX59" s="7">
        <v>0.23799999999999999</v>
      </c>
      <c r="AY59" s="7">
        <v>0.23599999999999999</v>
      </c>
    </row>
    <row r="60" spans="1:51" x14ac:dyDescent="0.25">
      <c r="A60" s="4" t="s">
        <v>61</v>
      </c>
      <c r="B60" s="7">
        <v>0.79900000000000004</v>
      </c>
      <c r="C60" s="7">
        <v>0.78400000000000003</v>
      </c>
      <c r="D60" s="7">
        <v>0.76700000000000002</v>
      </c>
      <c r="E60" s="7">
        <v>0.75</v>
      </c>
      <c r="F60" s="7">
        <v>0.73299999999999998</v>
      </c>
      <c r="G60" s="7">
        <v>0.72</v>
      </c>
      <c r="H60" s="7">
        <v>0.70799999999999996</v>
      </c>
      <c r="I60" s="7">
        <v>0.69899999999999995</v>
      </c>
      <c r="J60" s="7">
        <v>0.68899999999999995</v>
      </c>
      <c r="K60" s="7">
        <v>0.68100000000000005</v>
      </c>
      <c r="L60" s="7">
        <v>0.66900000000000004</v>
      </c>
      <c r="M60" s="7">
        <v>0.66300000000000003</v>
      </c>
      <c r="N60" s="7">
        <v>0.65100000000000002</v>
      </c>
      <c r="O60" s="7">
        <v>0.64300000000000002</v>
      </c>
      <c r="P60" s="7">
        <v>0.63200000000000001</v>
      </c>
      <c r="Q60" s="7">
        <v>0.623</v>
      </c>
      <c r="R60" s="7">
        <v>0.61199999999999999</v>
      </c>
      <c r="S60" s="7">
        <v>0.60399999999999998</v>
      </c>
      <c r="T60" s="7">
        <v>0.59399999999999997</v>
      </c>
      <c r="U60" s="7">
        <v>0.58499999999999996</v>
      </c>
      <c r="V60" s="7">
        <v>0.57599999999999996</v>
      </c>
      <c r="W60" s="7">
        <v>0.56799999999999995</v>
      </c>
      <c r="X60" s="7">
        <v>0.55800000000000005</v>
      </c>
      <c r="Y60" s="7">
        <v>0.55000000000000004</v>
      </c>
      <c r="Z60" s="7">
        <v>0.54</v>
      </c>
      <c r="AA60" s="7">
        <v>0.53300000000000003</v>
      </c>
      <c r="AB60" s="7">
        <v>0.52500000000000002</v>
      </c>
      <c r="AC60" s="7">
        <v>0.51600000000000001</v>
      </c>
      <c r="AD60" s="7">
        <v>0.51</v>
      </c>
      <c r="AE60" s="7">
        <v>0.501</v>
      </c>
      <c r="AF60" s="7">
        <v>0.49299999999999999</v>
      </c>
      <c r="AG60" s="7">
        <v>0.48699999999999999</v>
      </c>
      <c r="AH60" s="7">
        <v>0.47699999999999998</v>
      </c>
      <c r="AI60" s="7">
        <v>0.47099999999999997</v>
      </c>
      <c r="AJ60" s="7">
        <v>0.46500000000000002</v>
      </c>
      <c r="AK60" s="7">
        <v>0.45800000000000002</v>
      </c>
      <c r="AL60" s="7">
        <v>0.45100000000000001</v>
      </c>
      <c r="AM60" s="7">
        <v>0.44600000000000001</v>
      </c>
      <c r="AN60" s="7">
        <v>0.44</v>
      </c>
      <c r="AO60" s="7">
        <v>0.434</v>
      </c>
      <c r="AP60" s="7">
        <v>0.42799999999999999</v>
      </c>
      <c r="AQ60" s="7">
        <v>0.42399999999999999</v>
      </c>
      <c r="AR60" s="7">
        <v>0.41699999999999998</v>
      </c>
      <c r="AS60" s="7">
        <v>0.41399999999999998</v>
      </c>
      <c r="AT60" s="7">
        <v>0.40699999999999997</v>
      </c>
      <c r="AU60" s="7">
        <v>0.40400000000000003</v>
      </c>
      <c r="AV60" s="7">
        <v>0.39500000000000002</v>
      </c>
      <c r="AW60" s="7">
        <v>0.39300000000000002</v>
      </c>
      <c r="AX60" s="7">
        <v>0.38600000000000001</v>
      </c>
      <c r="AY60" s="7">
        <v>0.38100000000000001</v>
      </c>
    </row>
    <row r="61" spans="1:51" x14ac:dyDescent="0.25">
      <c r="A61" s="4" t="s">
        <v>62</v>
      </c>
      <c r="B61" s="7">
        <v>0.78100000000000003</v>
      </c>
      <c r="C61" s="7">
        <v>0.77200000000000002</v>
      </c>
      <c r="D61" s="7">
        <v>0.75800000000000001</v>
      </c>
      <c r="E61" s="7">
        <v>0.751</v>
      </c>
      <c r="F61" s="7">
        <v>0.73799999999999999</v>
      </c>
      <c r="G61" s="7">
        <v>0.73</v>
      </c>
      <c r="H61" s="7">
        <v>0.71699999999999997</v>
      </c>
      <c r="I61" s="7">
        <v>0.70899999999999996</v>
      </c>
      <c r="J61" s="7">
        <v>0.69499999999999995</v>
      </c>
      <c r="K61" s="7">
        <v>0.68600000000000005</v>
      </c>
      <c r="L61" s="7">
        <v>0.67300000000000004</v>
      </c>
      <c r="M61" s="7">
        <v>0.66300000000000003</v>
      </c>
      <c r="N61" s="7">
        <v>0.65200000000000002</v>
      </c>
      <c r="O61" s="7">
        <v>0.64200000000000002</v>
      </c>
      <c r="P61" s="7">
        <v>0.63200000000000001</v>
      </c>
      <c r="Q61" s="7">
        <v>0.622</v>
      </c>
      <c r="R61" s="7">
        <v>0.61099999999999999</v>
      </c>
      <c r="S61" s="7">
        <v>0.60399999999999998</v>
      </c>
      <c r="T61" s="7">
        <v>0.59299999999999997</v>
      </c>
      <c r="U61" s="7">
        <v>0.58599999999999997</v>
      </c>
      <c r="V61" s="7">
        <v>0.57799999999999996</v>
      </c>
      <c r="W61" s="7">
        <v>0.57099999999999995</v>
      </c>
      <c r="X61" s="7">
        <v>0.56200000000000006</v>
      </c>
      <c r="Y61" s="7">
        <v>0.55700000000000005</v>
      </c>
      <c r="Z61" s="7">
        <v>0.54800000000000004</v>
      </c>
      <c r="AA61" s="7">
        <v>0.54200000000000004</v>
      </c>
      <c r="AB61" s="7">
        <v>0.53100000000000003</v>
      </c>
      <c r="AC61" s="7">
        <v>0.52500000000000002</v>
      </c>
      <c r="AD61" s="7">
        <v>0.51600000000000001</v>
      </c>
      <c r="AE61" s="7">
        <v>0.50800000000000001</v>
      </c>
      <c r="AF61" s="7">
        <v>0.499</v>
      </c>
      <c r="AG61" s="7">
        <v>0.49299999999999999</v>
      </c>
      <c r="AH61" s="7">
        <v>0.48399999999999999</v>
      </c>
      <c r="AI61" s="7">
        <v>0.47799999999999998</v>
      </c>
      <c r="AJ61" s="7">
        <v>0.46800000000000003</v>
      </c>
      <c r="AK61" s="7">
        <v>0.46300000000000002</v>
      </c>
      <c r="AL61" s="7">
        <v>0.45500000000000002</v>
      </c>
      <c r="AM61" s="7">
        <v>0.45</v>
      </c>
      <c r="AN61" s="7">
        <v>0.442</v>
      </c>
      <c r="AO61" s="7">
        <v>0.436</v>
      </c>
      <c r="AP61" s="7">
        <v>0.43</v>
      </c>
      <c r="AQ61" s="7">
        <v>0.42399999999999999</v>
      </c>
      <c r="AR61" s="7">
        <v>0.41699999999999998</v>
      </c>
      <c r="AS61" s="7">
        <v>0.41299999999999998</v>
      </c>
      <c r="AT61" s="7">
        <v>0.40699999999999997</v>
      </c>
      <c r="AU61" s="7">
        <v>0.40100000000000002</v>
      </c>
      <c r="AV61" s="7">
        <v>0.39500000000000002</v>
      </c>
      <c r="AW61" s="7">
        <v>0.39</v>
      </c>
      <c r="AX61" s="7">
        <v>0.38400000000000001</v>
      </c>
      <c r="AY61" s="7">
        <v>0.379</v>
      </c>
    </row>
    <row r="62" spans="1:51" x14ac:dyDescent="0.25">
      <c r="A62" s="4" t="s">
        <v>63</v>
      </c>
      <c r="B62" s="7">
        <v>0.77900000000000003</v>
      </c>
      <c r="C62" s="7">
        <v>0.76600000000000001</v>
      </c>
      <c r="D62" s="7">
        <v>0.76200000000000001</v>
      </c>
      <c r="E62" s="7">
        <v>0.74299999999999999</v>
      </c>
      <c r="F62" s="7">
        <v>0.73099999999999998</v>
      </c>
      <c r="G62" s="7">
        <v>0.71599999999999997</v>
      </c>
      <c r="H62" s="7">
        <v>0.70899999999999996</v>
      </c>
      <c r="I62" s="7">
        <v>0.69599999999999995</v>
      </c>
      <c r="J62" s="7">
        <v>0.69499999999999995</v>
      </c>
      <c r="K62" s="7">
        <v>0.67900000000000005</v>
      </c>
      <c r="L62" s="7">
        <v>0.67700000000000005</v>
      </c>
      <c r="M62" s="7">
        <v>0.66400000000000003</v>
      </c>
      <c r="N62" s="7">
        <v>0.65800000000000003</v>
      </c>
      <c r="O62" s="7">
        <v>0.64600000000000002</v>
      </c>
      <c r="P62" s="7">
        <v>0.63700000000000001</v>
      </c>
      <c r="Q62" s="7">
        <v>0.624</v>
      </c>
      <c r="R62" s="7">
        <v>0.61799999999999999</v>
      </c>
      <c r="S62" s="7">
        <v>0.60299999999999998</v>
      </c>
      <c r="T62" s="7">
        <v>0.59699999999999998</v>
      </c>
      <c r="U62" s="7">
        <v>0.58099999999999996</v>
      </c>
      <c r="V62" s="7">
        <v>0.57299999999999995</v>
      </c>
      <c r="W62" s="7">
        <v>0.56100000000000005</v>
      </c>
      <c r="X62" s="7">
        <v>0.55300000000000005</v>
      </c>
      <c r="Y62" s="7">
        <v>0.54200000000000004</v>
      </c>
      <c r="Z62" s="7">
        <v>0.53500000000000003</v>
      </c>
      <c r="AA62" s="7">
        <v>0.52300000000000002</v>
      </c>
      <c r="AB62" s="7">
        <v>0.51800000000000002</v>
      </c>
      <c r="AC62" s="7">
        <v>0.50600000000000001</v>
      </c>
      <c r="AD62" s="7">
        <v>0.5</v>
      </c>
      <c r="AE62" s="7">
        <v>0.48799999999999999</v>
      </c>
      <c r="AF62" s="7">
        <v>0.48399999999999999</v>
      </c>
      <c r="AG62" s="7">
        <v>0.47299999999999998</v>
      </c>
      <c r="AH62" s="7">
        <v>0.46700000000000003</v>
      </c>
      <c r="AI62" s="7">
        <v>0.45600000000000002</v>
      </c>
      <c r="AJ62" s="7">
        <v>0.45200000000000001</v>
      </c>
      <c r="AK62" s="7">
        <v>0.441</v>
      </c>
      <c r="AL62" s="7">
        <v>0.436</v>
      </c>
      <c r="AM62" s="7">
        <v>0.42699999999999999</v>
      </c>
      <c r="AN62" s="7">
        <v>0.42199999999999999</v>
      </c>
      <c r="AO62" s="7">
        <v>0.41299999999999998</v>
      </c>
      <c r="AP62" s="7">
        <v>0.40799999999999997</v>
      </c>
      <c r="AQ62" s="7">
        <v>0.39900000000000002</v>
      </c>
      <c r="AR62" s="7">
        <v>0.39400000000000002</v>
      </c>
      <c r="AS62" s="7">
        <v>0.38700000000000001</v>
      </c>
      <c r="AT62" s="7">
        <v>0.38100000000000001</v>
      </c>
      <c r="AU62" s="7">
        <v>0.374</v>
      </c>
      <c r="AV62" s="7">
        <v>0.36899999999999999</v>
      </c>
      <c r="AW62" s="7">
        <v>0.36099999999999999</v>
      </c>
      <c r="AX62" s="7">
        <v>0.35699999999999998</v>
      </c>
      <c r="AY62" s="7">
        <v>0.35</v>
      </c>
    </row>
    <row r="63" spans="1:51" x14ac:dyDescent="0.25">
      <c r="A63" s="4" t="s">
        <v>64</v>
      </c>
      <c r="B63" s="7">
        <v>0.13900000000000001</v>
      </c>
      <c r="C63" s="7">
        <v>0.14000000000000001</v>
      </c>
      <c r="D63" s="7">
        <v>0.13900000000000001</v>
      </c>
      <c r="E63" s="7">
        <v>0.14000000000000001</v>
      </c>
      <c r="F63" s="7">
        <v>0.13900000000000001</v>
      </c>
      <c r="G63" s="7">
        <v>0.14000000000000001</v>
      </c>
      <c r="H63" s="7">
        <v>0.13900000000000001</v>
      </c>
      <c r="I63" s="7">
        <v>0.14000000000000001</v>
      </c>
      <c r="J63" s="7">
        <v>0.13900000000000001</v>
      </c>
      <c r="K63" s="7">
        <v>0.14000000000000001</v>
      </c>
      <c r="L63" s="7">
        <v>0.13900000000000001</v>
      </c>
      <c r="M63" s="7">
        <v>0.14000000000000001</v>
      </c>
      <c r="N63" s="7">
        <v>0.13900000000000001</v>
      </c>
      <c r="O63" s="7">
        <v>0.14000000000000001</v>
      </c>
      <c r="P63" s="7">
        <v>0.13900000000000001</v>
      </c>
      <c r="Q63" s="7">
        <v>0.14000000000000001</v>
      </c>
      <c r="R63" s="7">
        <v>0.13900000000000001</v>
      </c>
      <c r="S63" s="7">
        <v>0.14000000000000001</v>
      </c>
      <c r="T63" s="7">
        <v>0.13900000000000001</v>
      </c>
      <c r="U63" s="7">
        <v>0.14000000000000001</v>
      </c>
      <c r="V63" s="7">
        <v>0.13900000000000001</v>
      </c>
      <c r="W63" s="7">
        <v>0.14000000000000001</v>
      </c>
      <c r="X63" s="7">
        <v>0.13900000000000001</v>
      </c>
      <c r="Y63" s="7">
        <v>0.14000000000000001</v>
      </c>
      <c r="Z63" s="7">
        <v>0.13900000000000001</v>
      </c>
      <c r="AA63" s="7">
        <v>0.14000000000000001</v>
      </c>
      <c r="AB63" s="7">
        <v>0.13900000000000001</v>
      </c>
      <c r="AC63" s="7">
        <v>0.14000000000000001</v>
      </c>
      <c r="AD63" s="7">
        <v>0.13900000000000001</v>
      </c>
      <c r="AE63" s="7">
        <v>0.14000000000000001</v>
      </c>
      <c r="AF63" s="7">
        <v>0.13900000000000001</v>
      </c>
      <c r="AG63" s="7">
        <v>0.14000000000000001</v>
      </c>
      <c r="AH63" s="7">
        <v>0.13900000000000001</v>
      </c>
      <c r="AI63" s="7">
        <v>0.14000000000000001</v>
      </c>
      <c r="AJ63" s="7">
        <v>0.13900000000000001</v>
      </c>
      <c r="AK63" s="7">
        <v>0.14000000000000001</v>
      </c>
      <c r="AL63" s="7">
        <v>0.13900000000000001</v>
      </c>
      <c r="AM63" s="7">
        <v>0.14000000000000001</v>
      </c>
      <c r="AN63" s="7">
        <v>0.13900000000000001</v>
      </c>
      <c r="AO63" s="7">
        <v>0.14000000000000001</v>
      </c>
      <c r="AP63" s="7">
        <v>0.14000000000000001</v>
      </c>
      <c r="AQ63" s="7">
        <v>0.14000000000000001</v>
      </c>
      <c r="AR63" s="7">
        <v>0.13900000000000001</v>
      </c>
      <c r="AS63" s="7">
        <v>0.14000000000000001</v>
      </c>
      <c r="AT63" s="7">
        <v>0.13900000000000001</v>
      </c>
      <c r="AU63" s="7">
        <v>0.14000000000000001</v>
      </c>
      <c r="AV63" s="7">
        <v>0.13900000000000001</v>
      </c>
      <c r="AW63" s="7">
        <v>0.14000000000000001</v>
      </c>
      <c r="AX63" s="7">
        <v>0.14000000000000001</v>
      </c>
      <c r="AY63" s="7">
        <v>0.14000000000000001</v>
      </c>
    </row>
    <row r="64" spans="1:51" x14ac:dyDescent="0.25">
      <c r="A64" s="4" t="s">
        <v>65</v>
      </c>
      <c r="B64" s="7">
        <v>0.13900000000000001</v>
      </c>
      <c r="C64" s="7">
        <v>0.13700000000000001</v>
      </c>
      <c r="D64" s="7">
        <v>0.13800000000000001</v>
      </c>
      <c r="E64" s="7">
        <v>0.13700000000000001</v>
      </c>
      <c r="F64" s="7">
        <v>0.13800000000000001</v>
      </c>
      <c r="G64" s="7">
        <v>0.13700000000000001</v>
      </c>
      <c r="H64" s="7">
        <v>0.13800000000000001</v>
      </c>
      <c r="I64" s="7">
        <v>0.13700000000000001</v>
      </c>
      <c r="J64" s="7">
        <v>0.13800000000000001</v>
      </c>
      <c r="K64" s="7">
        <v>0.13700000000000001</v>
      </c>
      <c r="L64" s="7">
        <v>0.13800000000000001</v>
      </c>
      <c r="M64" s="7">
        <v>0.13700000000000001</v>
      </c>
      <c r="N64" s="7">
        <v>0.13900000000000001</v>
      </c>
      <c r="O64" s="7">
        <v>0.13700000000000001</v>
      </c>
      <c r="P64" s="7">
        <v>0.13800000000000001</v>
      </c>
      <c r="Q64" s="7">
        <v>0.13700000000000001</v>
      </c>
      <c r="R64" s="7">
        <v>0.13800000000000001</v>
      </c>
      <c r="S64" s="7">
        <v>0.13700000000000001</v>
      </c>
      <c r="T64" s="7">
        <v>0.13800000000000001</v>
      </c>
      <c r="U64" s="7">
        <v>0.13700000000000001</v>
      </c>
      <c r="V64" s="7">
        <v>0.13900000000000001</v>
      </c>
      <c r="W64" s="7">
        <v>0.13700000000000001</v>
      </c>
      <c r="X64" s="7">
        <v>0.13800000000000001</v>
      </c>
      <c r="Y64" s="7">
        <v>0.13700000000000001</v>
      </c>
      <c r="Z64" s="7">
        <v>0.13800000000000001</v>
      </c>
      <c r="AA64" s="7">
        <v>0.13700000000000001</v>
      </c>
      <c r="AB64" s="7">
        <v>0.13800000000000001</v>
      </c>
      <c r="AC64" s="7">
        <v>0.13700000000000001</v>
      </c>
      <c r="AD64" s="7">
        <v>0.13900000000000001</v>
      </c>
      <c r="AE64" s="7">
        <v>0.13700000000000001</v>
      </c>
      <c r="AF64" s="7">
        <v>0.13800000000000001</v>
      </c>
      <c r="AG64" s="7">
        <v>0.13700000000000001</v>
      </c>
      <c r="AH64" s="7">
        <v>0.13900000000000001</v>
      </c>
      <c r="AI64" s="7">
        <v>0.13700000000000001</v>
      </c>
      <c r="AJ64" s="7">
        <v>0.13900000000000001</v>
      </c>
      <c r="AK64" s="7">
        <v>0.13700000000000001</v>
      </c>
      <c r="AL64" s="7">
        <v>0.13800000000000001</v>
      </c>
      <c r="AM64" s="7">
        <v>0.13700000000000001</v>
      </c>
      <c r="AN64" s="7">
        <v>0.13800000000000001</v>
      </c>
      <c r="AO64" s="7">
        <v>0.13700000000000001</v>
      </c>
      <c r="AP64" s="7">
        <v>0.13900000000000001</v>
      </c>
      <c r="AQ64" s="7">
        <v>0.13700000000000001</v>
      </c>
      <c r="AR64" s="7">
        <v>0.13900000000000001</v>
      </c>
      <c r="AS64" s="7">
        <v>0.13700000000000001</v>
      </c>
      <c r="AT64" s="7">
        <v>0.13900000000000001</v>
      </c>
      <c r="AU64" s="7">
        <v>0.13700000000000001</v>
      </c>
      <c r="AV64" s="7">
        <v>0.13900000000000001</v>
      </c>
      <c r="AW64" s="7">
        <v>0.13700000000000001</v>
      </c>
      <c r="AX64" s="7">
        <v>0.13900000000000001</v>
      </c>
      <c r="AY64" s="7">
        <v>0.13700000000000001</v>
      </c>
    </row>
    <row r="65" spans="1:51" x14ac:dyDescent="0.25">
      <c r="A65" s="4" t="s">
        <v>66</v>
      </c>
      <c r="B65" s="7">
        <v>0.47199999999999998</v>
      </c>
      <c r="C65" s="7">
        <v>0.47</v>
      </c>
      <c r="D65" s="7">
        <v>0.46500000000000002</v>
      </c>
      <c r="E65" s="7">
        <v>0.46</v>
      </c>
      <c r="F65" s="7">
        <v>0.45600000000000002</v>
      </c>
      <c r="G65" s="7">
        <v>0.45200000000000001</v>
      </c>
      <c r="H65" s="7">
        <v>0.44800000000000001</v>
      </c>
      <c r="I65" s="7">
        <v>0.44600000000000001</v>
      </c>
      <c r="J65" s="7">
        <v>0.442</v>
      </c>
      <c r="K65" s="7">
        <v>0.441</v>
      </c>
      <c r="L65" s="7">
        <v>0.437</v>
      </c>
      <c r="M65" s="7">
        <v>0.437</v>
      </c>
      <c r="N65" s="7">
        <v>0.434</v>
      </c>
      <c r="O65" s="7">
        <v>0.432</v>
      </c>
      <c r="P65" s="7">
        <v>0.42799999999999999</v>
      </c>
      <c r="Q65" s="7">
        <v>0.42599999999999999</v>
      </c>
      <c r="R65" s="7">
        <v>0.41899999999999998</v>
      </c>
      <c r="S65" s="7">
        <v>0.41799999999999998</v>
      </c>
      <c r="T65" s="7">
        <v>0.41199999999999998</v>
      </c>
      <c r="U65" s="7">
        <v>0.41</v>
      </c>
      <c r="V65" s="7">
        <v>0.40300000000000002</v>
      </c>
      <c r="W65" s="7">
        <v>0.40300000000000002</v>
      </c>
      <c r="X65" s="7">
        <v>0.39700000000000002</v>
      </c>
      <c r="Y65" s="7">
        <v>0.39600000000000002</v>
      </c>
      <c r="Z65" s="7">
        <v>0.39200000000000002</v>
      </c>
      <c r="AA65" s="7">
        <v>0.39100000000000001</v>
      </c>
      <c r="AB65" s="7">
        <v>0.38800000000000001</v>
      </c>
      <c r="AC65" s="7">
        <v>0.38600000000000001</v>
      </c>
      <c r="AD65" s="7">
        <v>0.38300000000000001</v>
      </c>
      <c r="AE65" s="7">
        <v>0.38200000000000001</v>
      </c>
      <c r="AF65" s="7">
        <v>0.38</v>
      </c>
      <c r="AG65" s="7">
        <v>0.379</v>
      </c>
      <c r="AH65" s="7">
        <v>0.377</v>
      </c>
      <c r="AI65" s="7">
        <v>0.375</v>
      </c>
      <c r="AJ65" s="7">
        <v>0.373</v>
      </c>
      <c r="AK65" s="7">
        <v>0.372</v>
      </c>
      <c r="AL65" s="7">
        <v>0.36799999999999999</v>
      </c>
      <c r="AM65" s="7">
        <v>0.36799999999999999</v>
      </c>
      <c r="AN65" s="7">
        <v>0.36399999999999999</v>
      </c>
      <c r="AO65" s="7">
        <v>0.36399999999999999</v>
      </c>
      <c r="AP65" s="7">
        <v>0.36099999999999999</v>
      </c>
      <c r="AQ65" s="7">
        <v>0.36099999999999999</v>
      </c>
      <c r="AR65" s="7">
        <v>0.35799999999999998</v>
      </c>
      <c r="AS65" s="7">
        <v>0.35699999999999998</v>
      </c>
      <c r="AT65" s="7">
        <v>0.35499999999999998</v>
      </c>
      <c r="AU65" s="7">
        <v>0.35299999999999998</v>
      </c>
      <c r="AV65" s="7">
        <v>0.35099999999999998</v>
      </c>
      <c r="AW65" s="7">
        <v>0.35099999999999998</v>
      </c>
      <c r="AX65" s="7">
        <v>0.34899999999999998</v>
      </c>
      <c r="AY65" s="7">
        <v>0.34899999999999998</v>
      </c>
    </row>
    <row r="66" spans="1:51" x14ac:dyDescent="0.25">
      <c r="A66" s="4" t="s">
        <v>67</v>
      </c>
      <c r="B66" s="7">
        <v>0.505</v>
      </c>
      <c r="C66" s="7">
        <v>0.499</v>
      </c>
      <c r="D66" s="7">
        <v>0.49299999999999999</v>
      </c>
      <c r="E66" s="7">
        <v>0.48899999999999999</v>
      </c>
      <c r="F66" s="7">
        <v>0.48199999999999998</v>
      </c>
      <c r="G66" s="7">
        <v>0.48</v>
      </c>
      <c r="H66" s="7">
        <v>0.47299999999999998</v>
      </c>
      <c r="I66" s="7">
        <v>0.47</v>
      </c>
      <c r="J66" s="7">
        <v>0.46600000000000003</v>
      </c>
      <c r="K66" s="7">
        <v>0.46300000000000002</v>
      </c>
      <c r="L66" s="7">
        <v>0.45800000000000002</v>
      </c>
      <c r="M66" s="7">
        <v>0.45500000000000002</v>
      </c>
      <c r="N66" s="7">
        <v>0.45100000000000001</v>
      </c>
      <c r="O66" s="7">
        <v>0.44900000000000001</v>
      </c>
      <c r="P66" s="7">
        <v>0.44400000000000001</v>
      </c>
      <c r="Q66" s="7">
        <v>0.441</v>
      </c>
      <c r="R66" s="7">
        <v>0.436</v>
      </c>
      <c r="S66" s="7">
        <v>0.434</v>
      </c>
      <c r="T66" s="7">
        <v>0.42799999999999999</v>
      </c>
      <c r="U66" s="7">
        <v>0.42599999999999999</v>
      </c>
      <c r="V66" s="7">
        <v>0.42199999999999999</v>
      </c>
      <c r="W66" s="7">
        <v>0.41899999999999998</v>
      </c>
      <c r="X66" s="7">
        <v>0.41499999999999998</v>
      </c>
      <c r="Y66" s="7">
        <v>0.41299999999999998</v>
      </c>
      <c r="Z66" s="7">
        <v>0.41</v>
      </c>
      <c r="AA66" s="7">
        <v>0.40699999999999997</v>
      </c>
      <c r="AB66" s="7">
        <v>0.40300000000000002</v>
      </c>
      <c r="AC66" s="7">
        <v>0.40100000000000002</v>
      </c>
      <c r="AD66" s="7">
        <v>0.39800000000000002</v>
      </c>
      <c r="AE66" s="7">
        <v>0.39600000000000002</v>
      </c>
      <c r="AF66" s="7">
        <v>0.39200000000000002</v>
      </c>
      <c r="AG66" s="7">
        <v>0.39</v>
      </c>
      <c r="AH66" s="7">
        <v>0.38600000000000001</v>
      </c>
      <c r="AI66" s="7">
        <v>0.38500000000000001</v>
      </c>
      <c r="AJ66" s="7">
        <v>0.38200000000000001</v>
      </c>
      <c r="AK66" s="7">
        <v>0.38</v>
      </c>
      <c r="AL66" s="7">
        <v>0.378</v>
      </c>
      <c r="AM66" s="7">
        <v>0.376</v>
      </c>
      <c r="AN66" s="7">
        <v>0.374</v>
      </c>
      <c r="AO66" s="7">
        <v>0.374</v>
      </c>
      <c r="AP66" s="7">
        <v>0.372</v>
      </c>
      <c r="AQ66" s="7">
        <v>0.372</v>
      </c>
      <c r="AR66" s="7">
        <v>0.372</v>
      </c>
      <c r="AS66" s="7">
        <v>0.372</v>
      </c>
      <c r="AT66" s="7">
        <v>0.372</v>
      </c>
      <c r="AU66" s="7">
        <v>0.373</v>
      </c>
      <c r="AV66" s="7">
        <v>0.373</v>
      </c>
      <c r="AW66" s="7">
        <v>0.374</v>
      </c>
      <c r="AX66" s="7">
        <v>0.373</v>
      </c>
      <c r="AY66" s="7">
        <v>0.374</v>
      </c>
    </row>
    <row r="67" spans="1:51" x14ac:dyDescent="0.25">
      <c r="A67" s="4" t="s">
        <v>68</v>
      </c>
      <c r="B67" s="7">
        <v>0.49</v>
      </c>
      <c r="C67" s="7">
        <v>0.48299999999999998</v>
      </c>
      <c r="D67" s="7">
        <v>0.47899999999999998</v>
      </c>
      <c r="E67" s="7">
        <v>0.47</v>
      </c>
      <c r="F67" s="7">
        <v>0.46800000000000003</v>
      </c>
      <c r="G67" s="7">
        <v>0.46100000000000002</v>
      </c>
      <c r="H67" s="7">
        <v>0.46</v>
      </c>
      <c r="I67" s="7">
        <v>0.45700000000000002</v>
      </c>
      <c r="J67" s="7">
        <v>0.45700000000000002</v>
      </c>
      <c r="K67" s="7">
        <v>0.45300000000000001</v>
      </c>
      <c r="L67" s="7">
        <v>0.45300000000000001</v>
      </c>
      <c r="M67" s="7">
        <v>0.44800000000000001</v>
      </c>
      <c r="N67" s="7">
        <v>0.44600000000000001</v>
      </c>
      <c r="O67" s="7">
        <v>0.439</v>
      </c>
      <c r="P67" s="7">
        <v>0.436</v>
      </c>
      <c r="Q67" s="7">
        <v>0.43099999999999999</v>
      </c>
      <c r="R67" s="7">
        <v>0.42799999999999999</v>
      </c>
      <c r="S67" s="7">
        <v>0.42299999999999999</v>
      </c>
      <c r="T67" s="7">
        <v>0.42199999999999999</v>
      </c>
      <c r="U67" s="7">
        <v>0.41899999999999998</v>
      </c>
      <c r="V67" s="7">
        <v>0.41899999999999998</v>
      </c>
      <c r="W67" s="7">
        <v>0.41499999999999998</v>
      </c>
      <c r="X67" s="7">
        <v>0.41399999999999998</v>
      </c>
      <c r="Y67" s="7">
        <v>0.41099999999999998</v>
      </c>
      <c r="Z67" s="7">
        <v>0.40899999999999997</v>
      </c>
      <c r="AA67" s="7">
        <v>0.40500000000000003</v>
      </c>
      <c r="AB67" s="7">
        <v>0.40200000000000002</v>
      </c>
      <c r="AC67" s="7">
        <v>0.39900000000000002</v>
      </c>
      <c r="AD67" s="7">
        <v>0.39600000000000002</v>
      </c>
      <c r="AE67" s="7">
        <v>0.39100000000000001</v>
      </c>
      <c r="AF67" s="7">
        <v>0.38900000000000001</v>
      </c>
      <c r="AG67" s="7">
        <v>0.38400000000000001</v>
      </c>
      <c r="AH67" s="7">
        <v>0.38300000000000001</v>
      </c>
      <c r="AI67" s="7">
        <v>0.379</v>
      </c>
      <c r="AJ67" s="7">
        <v>0.377</v>
      </c>
      <c r="AK67" s="7">
        <v>0.374</v>
      </c>
      <c r="AL67" s="7">
        <v>0.372</v>
      </c>
      <c r="AM67" s="7">
        <v>0.36799999999999999</v>
      </c>
      <c r="AN67" s="7">
        <v>0.36699999999999999</v>
      </c>
      <c r="AO67" s="7">
        <v>0.36399999999999999</v>
      </c>
      <c r="AP67" s="7">
        <v>0.36399999999999999</v>
      </c>
      <c r="AQ67" s="7">
        <v>0.36</v>
      </c>
      <c r="AR67" s="7">
        <v>0.36099999999999999</v>
      </c>
      <c r="AS67" s="7">
        <v>0.35699999999999998</v>
      </c>
      <c r="AT67" s="7">
        <v>0.35699999999999998</v>
      </c>
      <c r="AU67" s="7">
        <v>0.35399999999999998</v>
      </c>
      <c r="AV67" s="7">
        <v>0.35599999999999998</v>
      </c>
      <c r="AW67" s="7">
        <v>0.35299999999999998</v>
      </c>
      <c r="AX67" s="7">
        <v>0.35499999999999998</v>
      </c>
      <c r="AY67" s="7">
        <v>0.35299999999999998</v>
      </c>
    </row>
    <row r="68" spans="1:51" x14ac:dyDescent="0.25">
      <c r="A68" s="4" t="s">
        <v>69</v>
      </c>
      <c r="B68" s="7">
        <v>0.75800000000000001</v>
      </c>
      <c r="C68" s="7">
        <v>0.754</v>
      </c>
      <c r="D68" s="7">
        <v>0.73499999999999999</v>
      </c>
      <c r="E68" s="7">
        <v>0.72799999999999998</v>
      </c>
      <c r="F68" s="7">
        <v>0.71</v>
      </c>
      <c r="G68" s="7">
        <v>0.70799999999999996</v>
      </c>
      <c r="H68" s="7">
        <v>0.69299999999999995</v>
      </c>
      <c r="I68" s="7">
        <v>0.69099999999999995</v>
      </c>
      <c r="J68" s="7">
        <v>0.67700000000000005</v>
      </c>
      <c r="K68" s="7">
        <v>0.67700000000000005</v>
      </c>
      <c r="L68" s="7">
        <v>0.65900000000000003</v>
      </c>
      <c r="M68" s="7">
        <v>0.66</v>
      </c>
      <c r="N68" s="7">
        <v>0.64500000000000002</v>
      </c>
      <c r="O68" s="7">
        <v>0.64300000000000002</v>
      </c>
      <c r="P68" s="7">
        <v>0.628</v>
      </c>
      <c r="Q68" s="7">
        <v>0.626</v>
      </c>
      <c r="R68" s="7">
        <v>0.61199999999999999</v>
      </c>
      <c r="S68" s="7">
        <v>0.60899999999999999</v>
      </c>
      <c r="T68" s="7">
        <v>0.59599999999999997</v>
      </c>
      <c r="U68" s="7">
        <v>0.59399999999999997</v>
      </c>
      <c r="V68" s="7">
        <v>0.58099999999999996</v>
      </c>
      <c r="W68" s="7">
        <v>0.58099999999999996</v>
      </c>
      <c r="X68" s="7">
        <v>0.56699999999999995</v>
      </c>
      <c r="Y68" s="7">
        <v>0.56599999999999995</v>
      </c>
      <c r="Z68" s="7">
        <v>0.55300000000000005</v>
      </c>
      <c r="AA68" s="7">
        <v>0.55100000000000005</v>
      </c>
      <c r="AB68" s="7">
        <v>0.54100000000000004</v>
      </c>
      <c r="AC68" s="7">
        <v>0.53800000000000003</v>
      </c>
      <c r="AD68" s="7">
        <v>0.52900000000000003</v>
      </c>
      <c r="AE68" s="7">
        <v>0.52600000000000002</v>
      </c>
      <c r="AF68" s="7">
        <v>0.51600000000000001</v>
      </c>
      <c r="AG68" s="7">
        <v>0.51400000000000001</v>
      </c>
      <c r="AH68" s="7">
        <v>0.503</v>
      </c>
      <c r="AI68" s="7">
        <v>0.502</v>
      </c>
      <c r="AJ68" s="7">
        <v>0.49299999999999999</v>
      </c>
      <c r="AK68" s="7">
        <v>0.49199999999999999</v>
      </c>
      <c r="AL68" s="7">
        <v>0.48299999999999998</v>
      </c>
      <c r="AM68" s="7">
        <v>0.48299999999999998</v>
      </c>
      <c r="AN68" s="7">
        <v>0.47399999999999998</v>
      </c>
      <c r="AO68" s="7">
        <v>0.47399999999999998</v>
      </c>
      <c r="AP68" s="7">
        <v>0.46400000000000002</v>
      </c>
      <c r="AQ68" s="7">
        <v>0.46500000000000002</v>
      </c>
      <c r="AR68" s="7">
        <v>0.45600000000000002</v>
      </c>
      <c r="AS68" s="7">
        <v>0.45700000000000002</v>
      </c>
      <c r="AT68" s="7">
        <v>0.44800000000000001</v>
      </c>
      <c r="AU68" s="7">
        <v>0.44800000000000001</v>
      </c>
      <c r="AV68" s="7">
        <v>0.438</v>
      </c>
      <c r="AW68" s="7">
        <v>0.438</v>
      </c>
      <c r="AX68" s="7">
        <v>0.42899999999999999</v>
      </c>
      <c r="AY68" s="7">
        <v>0.42699999999999999</v>
      </c>
    </row>
    <row r="69" spans="1:51" x14ac:dyDescent="0.25">
      <c r="A69" s="4" t="s">
        <v>70</v>
      </c>
      <c r="B69" s="7">
        <v>0.753</v>
      </c>
      <c r="C69" s="7">
        <v>0.745</v>
      </c>
      <c r="D69" s="7">
        <v>0.73699999999999999</v>
      </c>
      <c r="E69" s="7">
        <v>0.72799999999999998</v>
      </c>
      <c r="F69" s="7">
        <v>0.72</v>
      </c>
      <c r="G69" s="7">
        <v>0.71099999999999997</v>
      </c>
      <c r="H69" s="7">
        <v>0.70199999999999996</v>
      </c>
      <c r="I69" s="7">
        <v>0.69299999999999995</v>
      </c>
      <c r="J69" s="7">
        <v>0.68400000000000005</v>
      </c>
      <c r="K69" s="7">
        <v>0.67600000000000005</v>
      </c>
      <c r="L69" s="7">
        <v>0.66700000000000004</v>
      </c>
      <c r="M69" s="7">
        <v>0.65800000000000003</v>
      </c>
      <c r="N69" s="7">
        <v>0.65</v>
      </c>
      <c r="O69" s="7">
        <v>0.63900000000000001</v>
      </c>
      <c r="P69" s="7">
        <v>0.63300000000000001</v>
      </c>
      <c r="Q69" s="7">
        <v>0.623</v>
      </c>
      <c r="R69" s="7">
        <v>0.61599999999999999</v>
      </c>
      <c r="S69" s="7">
        <v>0.60899999999999999</v>
      </c>
      <c r="T69" s="7">
        <v>0.60099999999999998</v>
      </c>
      <c r="U69" s="7">
        <v>0.59599999999999997</v>
      </c>
      <c r="V69" s="7">
        <v>0.59099999999999997</v>
      </c>
      <c r="W69" s="7">
        <v>0.58499999999999996</v>
      </c>
      <c r="X69" s="7">
        <v>0.57999999999999996</v>
      </c>
      <c r="Y69" s="7">
        <v>0.57399999999999995</v>
      </c>
      <c r="Z69" s="7">
        <v>0.56899999999999995</v>
      </c>
      <c r="AA69" s="7">
        <v>0.56299999999999994</v>
      </c>
      <c r="AB69" s="7">
        <v>0.55600000000000005</v>
      </c>
      <c r="AC69" s="7">
        <v>0.55000000000000004</v>
      </c>
      <c r="AD69" s="7">
        <v>0.54500000000000004</v>
      </c>
      <c r="AE69" s="7">
        <v>0.53900000000000003</v>
      </c>
      <c r="AF69" s="7">
        <v>0.53300000000000003</v>
      </c>
      <c r="AG69" s="7">
        <v>0.52800000000000002</v>
      </c>
      <c r="AH69" s="7">
        <v>0.52200000000000002</v>
      </c>
      <c r="AI69" s="7">
        <v>0.51700000000000002</v>
      </c>
      <c r="AJ69" s="7">
        <v>0.50900000000000001</v>
      </c>
      <c r="AK69" s="7">
        <v>0.50600000000000001</v>
      </c>
      <c r="AL69" s="7">
        <v>0.501</v>
      </c>
      <c r="AM69" s="7">
        <v>0.495</v>
      </c>
      <c r="AN69" s="7">
        <v>0.49099999999999999</v>
      </c>
      <c r="AO69" s="7">
        <v>0.48499999999999999</v>
      </c>
      <c r="AP69" s="7">
        <v>0.48</v>
      </c>
      <c r="AQ69" s="7">
        <v>0.47499999999999998</v>
      </c>
      <c r="AR69" s="7">
        <v>0.47</v>
      </c>
      <c r="AS69" s="7">
        <v>0.46600000000000003</v>
      </c>
      <c r="AT69" s="7">
        <v>0.46200000000000002</v>
      </c>
      <c r="AU69" s="7">
        <v>0.45600000000000002</v>
      </c>
      <c r="AV69" s="7">
        <v>0.45100000000000001</v>
      </c>
      <c r="AW69" s="7">
        <v>0.44700000000000001</v>
      </c>
      <c r="AX69" s="7">
        <v>0.442</v>
      </c>
      <c r="AY69" s="7">
        <v>0.438</v>
      </c>
    </row>
    <row r="70" spans="1:51" x14ac:dyDescent="0.25">
      <c r="A70" s="4" t="s">
        <v>71</v>
      </c>
      <c r="B70" s="7">
        <v>0.78400000000000003</v>
      </c>
      <c r="C70" s="7">
        <v>0.77100000000000002</v>
      </c>
      <c r="D70" s="7">
        <v>0.76600000000000001</v>
      </c>
      <c r="E70" s="7">
        <v>0.749</v>
      </c>
      <c r="F70" s="7">
        <v>0.73799999999999999</v>
      </c>
      <c r="G70" s="7">
        <v>0.72299999999999998</v>
      </c>
      <c r="H70" s="7">
        <v>0.71499999999999997</v>
      </c>
      <c r="I70" s="7">
        <v>0.70199999999999996</v>
      </c>
      <c r="J70" s="7">
        <v>0.69899999999999995</v>
      </c>
      <c r="K70" s="7">
        <v>0.68500000000000005</v>
      </c>
      <c r="L70" s="7">
        <v>0.68100000000000005</v>
      </c>
      <c r="M70" s="7">
        <v>0.66900000000000004</v>
      </c>
      <c r="N70" s="7">
        <v>0.66200000000000003</v>
      </c>
      <c r="O70" s="7">
        <v>0.65100000000000002</v>
      </c>
      <c r="P70" s="7">
        <v>0.64400000000000002</v>
      </c>
      <c r="Q70" s="7">
        <v>0.63300000000000001</v>
      </c>
      <c r="R70" s="7">
        <v>0.628</v>
      </c>
      <c r="S70" s="7">
        <v>0.61499999999999999</v>
      </c>
      <c r="T70" s="7">
        <v>0.61199999999999999</v>
      </c>
      <c r="U70" s="7">
        <v>0.59899999999999998</v>
      </c>
      <c r="V70" s="7">
        <v>0.59399999999999997</v>
      </c>
      <c r="W70" s="7">
        <v>0.58399999999999996</v>
      </c>
      <c r="X70" s="7">
        <v>0.57799999999999996</v>
      </c>
      <c r="Y70" s="7">
        <v>0.56899999999999995</v>
      </c>
      <c r="Z70" s="7">
        <v>0.56499999999999995</v>
      </c>
      <c r="AA70" s="7">
        <v>0.55400000000000005</v>
      </c>
      <c r="AB70" s="7">
        <v>0.55000000000000004</v>
      </c>
      <c r="AC70" s="7">
        <v>0.54</v>
      </c>
      <c r="AD70" s="7">
        <v>0.53500000000000003</v>
      </c>
      <c r="AE70" s="7">
        <v>0.52400000000000002</v>
      </c>
      <c r="AF70" s="7">
        <v>0.52200000000000002</v>
      </c>
      <c r="AG70" s="7">
        <v>0.51</v>
      </c>
      <c r="AH70" s="7">
        <v>0.50700000000000001</v>
      </c>
      <c r="AI70" s="7">
        <v>0.496</v>
      </c>
      <c r="AJ70" s="7">
        <v>0.49399999999999999</v>
      </c>
      <c r="AK70" s="7">
        <v>0.48399999999999999</v>
      </c>
      <c r="AL70" s="7">
        <v>0.48</v>
      </c>
      <c r="AM70" s="7">
        <v>0.47199999999999998</v>
      </c>
      <c r="AN70" s="7">
        <v>0.46800000000000003</v>
      </c>
      <c r="AO70" s="7">
        <v>0.46</v>
      </c>
      <c r="AP70" s="7">
        <v>0.45700000000000002</v>
      </c>
      <c r="AQ70" s="7">
        <v>0.45</v>
      </c>
      <c r="AR70" s="7">
        <v>0.44800000000000001</v>
      </c>
      <c r="AS70" s="7">
        <v>0.441</v>
      </c>
      <c r="AT70" s="7">
        <v>0.438</v>
      </c>
      <c r="AU70" s="7">
        <v>0.432</v>
      </c>
      <c r="AV70" s="7">
        <v>0.43099999999999999</v>
      </c>
      <c r="AW70" s="7">
        <v>0.42399999999999999</v>
      </c>
      <c r="AX70" s="7">
        <v>0.42299999999999999</v>
      </c>
      <c r="AY70" s="7">
        <v>0.41699999999999998</v>
      </c>
    </row>
    <row r="71" spans="1:51" x14ac:dyDescent="0.25">
      <c r="A71" s="4" t="s">
        <v>72</v>
      </c>
      <c r="B71" s="7">
        <v>0.13200000000000001</v>
      </c>
      <c r="C71" s="7">
        <v>0.13200000000000001</v>
      </c>
      <c r="D71" s="7">
        <v>0.13200000000000001</v>
      </c>
      <c r="E71" s="7">
        <v>0.13200000000000001</v>
      </c>
      <c r="F71" s="7">
        <v>0.13200000000000001</v>
      </c>
      <c r="G71" s="7">
        <v>0.13200000000000001</v>
      </c>
      <c r="H71" s="7">
        <v>0.13200000000000001</v>
      </c>
      <c r="I71" s="7">
        <v>0.13200000000000001</v>
      </c>
      <c r="J71" s="7">
        <v>0.13200000000000001</v>
      </c>
      <c r="K71" s="7">
        <v>0.13200000000000001</v>
      </c>
      <c r="L71" s="7">
        <v>0.13200000000000001</v>
      </c>
      <c r="M71" s="7">
        <v>0.13200000000000001</v>
      </c>
      <c r="N71" s="7">
        <v>0.13200000000000001</v>
      </c>
      <c r="O71" s="7">
        <v>0.13200000000000001</v>
      </c>
      <c r="P71" s="7">
        <v>0.13300000000000001</v>
      </c>
      <c r="Q71" s="7">
        <v>0.13200000000000001</v>
      </c>
      <c r="R71" s="7">
        <v>0.13300000000000001</v>
      </c>
      <c r="S71" s="7">
        <v>0.13200000000000001</v>
      </c>
      <c r="T71" s="7">
        <v>0.13200000000000001</v>
      </c>
      <c r="U71" s="7">
        <v>0.13200000000000001</v>
      </c>
      <c r="V71" s="7">
        <v>0.13200000000000001</v>
      </c>
      <c r="W71" s="7">
        <v>0.13200000000000001</v>
      </c>
      <c r="X71" s="7">
        <v>0.13200000000000001</v>
      </c>
      <c r="Y71" s="7">
        <v>0.13200000000000001</v>
      </c>
      <c r="Z71" s="7">
        <v>0.13300000000000001</v>
      </c>
      <c r="AA71" s="7">
        <v>0.13200000000000001</v>
      </c>
      <c r="AB71" s="7">
        <v>0.13200000000000001</v>
      </c>
      <c r="AC71" s="7">
        <v>0.13200000000000001</v>
      </c>
      <c r="AD71" s="7">
        <v>0.13200000000000001</v>
      </c>
      <c r="AE71" s="7">
        <v>0.13200000000000001</v>
      </c>
      <c r="AF71" s="7">
        <v>0.13200000000000001</v>
      </c>
      <c r="AG71" s="7">
        <v>0.13200000000000001</v>
      </c>
      <c r="AH71" s="7">
        <v>0.13200000000000001</v>
      </c>
      <c r="AI71" s="7">
        <v>0.13200000000000001</v>
      </c>
      <c r="AJ71" s="7">
        <v>0.13200000000000001</v>
      </c>
      <c r="AK71" s="7">
        <v>0.13200000000000001</v>
      </c>
      <c r="AL71" s="7">
        <v>0.13200000000000001</v>
      </c>
      <c r="AM71" s="7">
        <v>0.13200000000000001</v>
      </c>
      <c r="AN71" s="7">
        <v>0.13300000000000001</v>
      </c>
      <c r="AO71" s="7">
        <v>0.13200000000000001</v>
      </c>
      <c r="AP71" s="7">
        <v>0.13200000000000001</v>
      </c>
      <c r="AQ71" s="7">
        <v>0.13200000000000001</v>
      </c>
      <c r="AR71" s="7">
        <v>0.13300000000000001</v>
      </c>
      <c r="AS71" s="7">
        <v>0.13200000000000001</v>
      </c>
      <c r="AT71" s="7">
        <v>0.13300000000000001</v>
      </c>
      <c r="AU71" s="7">
        <v>0.13200000000000001</v>
      </c>
      <c r="AV71" s="7">
        <v>0.13300000000000001</v>
      </c>
      <c r="AW71" s="7">
        <v>0.13200000000000001</v>
      </c>
      <c r="AX71" s="7">
        <v>0.13300000000000001</v>
      </c>
      <c r="AY71" s="7">
        <v>0.13200000000000001</v>
      </c>
    </row>
    <row r="72" spans="1:51" x14ac:dyDescent="0.25">
      <c r="A72" s="4" t="s">
        <v>73</v>
      </c>
      <c r="B72" s="7">
        <v>0.13300000000000001</v>
      </c>
      <c r="C72" s="7">
        <v>0.13200000000000001</v>
      </c>
      <c r="D72" s="7">
        <v>0.13300000000000001</v>
      </c>
      <c r="E72" s="7">
        <v>0.13100000000000001</v>
      </c>
      <c r="F72" s="7">
        <v>0.13300000000000001</v>
      </c>
      <c r="G72" s="7">
        <v>0.13100000000000001</v>
      </c>
      <c r="H72" s="7">
        <v>0.13300000000000001</v>
      </c>
      <c r="I72" s="7">
        <v>0.13100000000000001</v>
      </c>
      <c r="J72" s="7">
        <v>0.13300000000000001</v>
      </c>
      <c r="K72" s="7">
        <v>0.13100000000000001</v>
      </c>
      <c r="L72" s="7">
        <v>0.13300000000000001</v>
      </c>
      <c r="M72" s="7">
        <v>0.13100000000000001</v>
      </c>
      <c r="N72" s="7">
        <v>0.13300000000000001</v>
      </c>
      <c r="O72" s="7">
        <v>0.13200000000000001</v>
      </c>
      <c r="P72" s="7">
        <v>0.13300000000000001</v>
      </c>
      <c r="Q72" s="7">
        <v>0.13200000000000001</v>
      </c>
      <c r="R72" s="7">
        <v>0.13400000000000001</v>
      </c>
      <c r="S72" s="7">
        <v>0.13100000000000001</v>
      </c>
      <c r="T72" s="7">
        <v>0.13300000000000001</v>
      </c>
      <c r="U72" s="7">
        <v>0.13200000000000001</v>
      </c>
      <c r="V72" s="7">
        <v>0.13300000000000001</v>
      </c>
      <c r="W72" s="7">
        <v>0.13200000000000001</v>
      </c>
      <c r="X72" s="7">
        <v>0.13300000000000001</v>
      </c>
      <c r="Y72" s="7">
        <v>0.13200000000000001</v>
      </c>
      <c r="Z72" s="7">
        <v>0.13400000000000001</v>
      </c>
      <c r="AA72" s="7">
        <v>0.13100000000000001</v>
      </c>
      <c r="AB72" s="7">
        <v>0.13300000000000001</v>
      </c>
      <c r="AC72" s="7">
        <v>0.13200000000000001</v>
      </c>
      <c r="AD72" s="7">
        <v>0.13300000000000001</v>
      </c>
      <c r="AE72" s="7">
        <v>0.13100000000000001</v>
      </c>
      <c r="AF72" s="7">
        <v>0.13300000000000001</v>
      </c>
      <c r="AG72" s="7">
        <v>0.13100000000000001</v>
      </c>
      <c r="AH72" s="7">
        <v>0.13300000000000001</v>
      </c>
      <c r="AI72" s="7">
        <v>0.13200000000000001</v>
      </c>
      <c r="AJ72" s="7">
        <v>0.13300000000000001</v>
      </c>
      <c r="AK72" s="7">
        <v>0.13200000000000001</v>
      </c>
      <c r="AL72" s="7">
        <v>0.13300000000000001</v>
      </c>
      <c r="AM72" s="7">
        <v>0.13100000000000001</v>
      </c>
      <c r="AN72" s="7">
        <v>0.13300000000000001</v>
      </c>
      <c r="AO72" s="7">
        <v>0.13200000000000001</v>
      </c>
      <c r="AP72" s="7">
        <v>0.13300000000000001</v>
      </c>
      <c r="AQ72" s="7">
        <v>0.13200000000000001</v>
      </c>
      <c r="AR72" s="7">
        <v>0.13400000000000001</v>
      </c>
      <c r="AS72" s="7">
        <v>0.13200000000000001</v>
      </c>
      <c r="AT72" s="7">
        <v>0.13300000000000001</v>
      </c>
      <c r="AU72" s="7">
        <v>0.13100000000000001</v>
      </c>
      <c r="AV72" s="7">
        <v>0.13400000000000001</v>
      </c>
      <c r="AW72" s="7">
        <v>0.13100000000000001</v>
      </c>
      <c r="AX72" s="7">
        <v>0.13300000000000001</v>
      </c>
      <c r="AY72" s="7">
        <v>0.13200000000000001</v>
      </c>
    </row>
    <row r="73" spans="1:51" x14ac:dyDescent="0.25">
      <c r="A73" s="4" t="s">
        <v>74</v>
      </c>
      <c r="B73" s="7">
        <v>0.53600000000000003</v>
      </c>
      <c r="C73" s="7">
        <v>0.53900000000000003</v>
      </c>
      <c r="D73" s="7">
        <v>0.53100000000000003</v>
      </c>
      <c r="E73" s="7">
        <v>0.53200000000000003</v>
      </c>
      <c r="F73" s="7">
        <v>0.52600000000000002</v>
      </c>
      <c r="G73" s="7">
        <v>0.52700000000000002</v>
      </c>
      <c r="H73" s="7">
        <v>0.52100000000000002</v>
      </c>
      <c r="I73" s="7">
        <v>0.52200000000000002</v>
      </c>
      <c r="J73" s="7">
        <v>0.51500000000000001</v>
      </c>
      <c r="K73" s="7">
        <v>0.51700000000000002</v>
      </c>
      <c r="L73" s="7">
        <v>0.51100000000000001</v>
      </c>
      <c r="M73" s="7">
        <v>0.51300000000000001</v>
      </c>
      <c r="N73" s="7">
        <v>0.50700000000000001</v>
      </c>
      <c r="O73" s="7">
        <v>0.50900000000000001</v>
      </c>
      <c r="P73" s="7">
        <v>0.502</v>
      </c>
      <c r="Q73" s="7">
        <v>0.504</v>
      </c>
      <c r="R73" s="7">
        <v>0.497</v>
      </c>
      <c r="S73" s="7">
        <v>0.499</v>
      </c>
      <c r="T73" s="7">
        <v>0.49199999999999999</v>
      </c>
      <c r="U73" s="7">
        <v>0.49299999999999999</v>
      </c>
      <c r="V73" s="7">
        <v>0.48499999999999999</v>
      </c>
      <c r="W73" s="7">
        <v>0.48799999999999999</v>
      </c>
      <c r="X73" s="7">
        <v>0.48099999999999998</v>
      </c>
      <c r="Y73" s="7">
        <v>0.48399999999999999</v>
      </c>
      <c r="Z73" s="7">
        <v>0.47799999999999998</v>
      </c>
      <c r="AA73" s="7">
        <v>0.48099999999999998</v>
      </c>
      <c r="AB73" s="7">
        <v>0.47599999999999998</v>
      </c>
      <c r="AC73" s="7">
        <v>0.47699999999999998</v>
      </c>
      <c r="AD73" s="7">
        <v>0.47199999999999998</v>
      </c>
      <c r="AE73" s="7">
        <v>0.47399999999999998</v>
      </c>
      <c r="AF73" s="7">
        <v>0.47099999999999997</v>
      </c>
      <c r="AG73" s="7">
        <v>0.47199999999999998</v>
      </c>
      <c r="AH73" s="7">
        <v>0.46899999999999997</v>
      </c>
      <c r="AI73" s="7">
        <v>0.47</v>
      </c>
      <c r="AJ73" s="7">
        <v>0.46600000000000003</v>
      </c>
      <c r="AK73" s="7">
        <v>0.46800000000000003</v>
      </c>
      <c r="AL73" s="7">
        <v>0.46300000000000002</v>
      </c>
      <c r="AM73" s="7">
        <v>0.46600000000000003</v>
      </c>
      <c r="AN73" s="7">
        <v>0.46100000000000002</v>
      </c>
      <c r="AO73" s="7">
        <v>0.46300000000000002</v>
      </c>
      <c r="AP73" s="7">
        <v>0.45900000000000002</v>
      </c>
      <c r="AQ73" s="7">
        <v>0.46100000000000002</v>
      </c>
      <c r="AR73" s="7">
        <v>0.45600000000000002</v>
      </c>
      <c r="AS73" s="7">
        <v>0.45800000000000002</v>
      </c>
      <c r="AT73" s="7">
        <v>0.45500000000000002</v>
      </c>
      <c r="AU73" s="7">
        <v>0.45600000000000002</v>
      </c>
      <c r="AV73" s="7">
        <v>0.45200000000000001</v>
      </c>
      <c r="AW73" s="7">
        <v>0.45500000000000002</v>
      </c>
      <c r="AX73" s="7">
        <v>0.45</v>
      </c>
      <c r="AY73" s="7">
        <v>0.45200000000000001</v>
      </c>
    </row>
    <row r="74" spans="1:51" x14ac:dyDescent="0.25">
      <c r="A74" s="4" t="s">
        <v>75</v>
      </c>
      <c r="B74" s="7">
        <v>0.56799999999999995</v>
      </c>
      <c r="C74" s="7">
        <v>0.56399999999999995</v>
      </c>
      <c r="D74" s="7">
        <v>0.55700000000000005</v>
      </c>
      <c r="E74" s="7">
        <v>0.55700000000000005</v>
      </c>
      <c r="F74" s="7">
        <v>0.54900000000000004</v>
      </c>
      <c r="G74" s="7">
        <v>0.54900000000000004</v>
      </c>
      <c r="H74" s="7">
        <v>0.54200000000000004</v>
      </c>
      <c r="I74" s="7">
        <v>0.54</v>
      </c>
      <c r="J74" s="7">
        <v>0.53500000000000003</v>
      </c>
      <c r="K74" s="7">
        <v>0.53400000000000003</v>
      </c>
      <c r="L74" s="7">
        <v>0.52900000000000003</v>
      </c>
      <c r="M74" s="7">
        <v>0.52700000000000002</v>
      </c>
      <c r="N74" s="7">
        <v>0.52200000000000002</v>
      </c>
      <c r="O74" s="7">
        <v>0.52200000000000002</v>
      </c>
      <c r="P74" s="7">
        <v>0.51700000000000002</v>
      </c>
      <c r="Q74" s="7">
        <v>0.51500000000000001</v>
      </c>
      <c r="R74" s="7">
        <v>0.51200000000000001</v>
      </c>
      <c r="S74" s="7">
        <v>0.51100000000000001</v>
      </c>
      <c r="T74" s="7">
        <v>0.50700000000000001</v>
      </c>
      <c r="U74" s="7">
        <v>0.50600000000000001</v>
      </c>
      <c r="V74" s="7">
        <v>0.504</v>
      </c>
      <c r="W74" s="7">
        <v>0.503</v>
      </c>
      <c r="X74" s="7">
        <v>0.499</v>
      </c>
      <c r="Y74" s="7">
        <v>0.498</v>
      </c>
      <c r="Z74" s="7">
        <v>0.496</v>
      </c>
      <c r="AA74" s="7">
        <v>0.49399999999999999</v>
      </c>
      <c r="AB74" s="7">
        <v>0.49099999999999999</v>
      </c>
      <c r="AC74" s="7">
        <v>0.49</v>
      </c>
      <c r="AD74" s="7">
        <v>0.48799999999999999</v>
      </c>
      <c r="AE74" s="7">
        <v>0.48699999999999999</v>
      </c>
      <c r="AF74" s="7">
        <v>0.48399999999999999</v>
      </c>
      <c r="AG74" s="7">
        <v>0.48499999999999999</v>
      </c>
      <c r="AH74" s="7">
        <v>0.48</v>
      </c>
      <c r="AI74" s="7">
        <v>0.48099999999999998</v>
      </c>
      <c r="AJ74" s="7">
        <v>0.48</v>
      </c>
      <c r="AK74" s="7">
        <v>0.47799999999999998</v>
      </c>
      <c r="AL74" s="7">
        <v>0.47699999999999998</v>
      </c>
      <c r="AM74" s="7">
        <v>0.47599999999999998</v>
      </c>
      <c r="AN74" s="7">
        <v>0.47299999999999998</v>
      </c>
      <c r="AO74" s="7">
        <v>0.47299999999999998</v>
      </c>
      <c r="AP74" s="7">
        <v>0.47099999999999997</v>
      </c>
      <c r="AQ74" s="7">
        <v>0.47099999999999997</v>
      </c>
      <c r="AR74" s="7">
        <v>0.47</v>
      </c>
      <c r="AS74" s="7">
        <v>0.47099999999999997</v>
      </c>
      <c r="AT74" s="7">
        <v>0.47099999999999997</v>
      </c>
      <c r="AU74" s="7">
        <v>0.47099999999999997</v>
      </c>
      <c r="AV74" s="7">
        <v>0.47199999999999998</v>
      </c>
      <c r="AW74" s="7">
        <v>0.47299999999999998</v>
      </c>
      <c r="AX74" s="7">
        <v>0.47299999999999998</v>
      </c>
      <c r="AY74" s="7">
        <v>0.47299999999999998</v>
      </c>
    </row>
    <row r="75" spans="1:51" x14ac:dyDescent="0.25">
      <c r="A75" s="4" t="s">
        <v>76</v>
      </c>
      <c r="B75" s="7">
        <v>0.56499999999999995</v>
      </c>
      <c r="C75" s="7">
        <v>0.55800000000000005</v>
      </c>
      <c r="D75" s="7">
        <v>0.55600000000000005</v>
      </c>
      <c r="E75" s="7">
        <v>0.54800000000000004</v>
      </c>
      <c r="F75" s="7">
        <v>0.54600000000000004</v>
      </c>
      <c r="G75" s="7">
        <v>0.53900000000000003</v>
      </c>
      <c r="H75" s="7">
        <v>0.54</v>
      </c>
      <c r="I75" s="7">
        <v>0.53500000000000003</v>
      </c>
      <c r="J75" s="7">
        <v>0.53700000000000003</v>
      </c>
      <c r="K75" s="7">
        <v>0.53200000000000003</v>
      </c>
      <c r="L75" s="7">
        <v>0.53400000000000003</v>
      </c>
      <c r="M75" s="7">
        <v>0.52800000000000002</v>
      </c>
      <c r="N75" s="7">
        <v>0.52700000000000002</v>
      </c>
      <c r="O75" s="7">
        <v>0.52200000000000002</v>
      </c>
      <c r="P75" s="7">
        <v>0.51900000000000002</v>
      </c>
      <c r="Q75" s="7">
        <v>0.51600000000000001</v>
      </c>
      <c r="R75" s="7">
        <v>0.51400000000000001</v>
      </c>
      <c r="S75" s="7">
        <v>0.50900000000000001</v>
      </c>
      <c r="T75" s="7">
        <v>0.51</v>
      </c>
      <c r="U75" s="7">
        <v>0.50700000000000001</v>
      </c>
      <c r="V75" s="7">
        <v>0.50800000000000001</v>
      </c>
      <c r="W75" s="7">
        <v>0.504</v>
      </c>
      <c r="X75" s="7">
        <v>0.504</v>
      </c>
      <c r="Y75" s="7">
        <v>0.501</v>
      </c>
      <c r="Z75" s="7">
        <v>0.501</v>
      </c>
      <c r="AA75" s="7">
        <v>0.496</v>
      </c>
      <c r="AB75" s="7">
        <v>0.495</v>
      </c>
      <c r="AC75" s="7">
        <v>0.49099999999999999</v>
      </c>
      <c r="AD75" s="7">
        <v>0.49</v>
      </c>
      <c r="AE75" s="7">
        <v>0.48499999999999999</v>
      </c>
      <c r="AF75" s="7">
        <v>0.48599999999999999</v>
      </c>
      <c r="AG75" s="7">
        <v>0.48099999999999998</v>
      </c>
      <c r="AH75" s="7">
        <v>0.48199999999999998</v>
      </c>
      <c r="AI75" s="7">
        <v>0.47699999999999998</v>
      </c>
      <c r="AJ75" s="7">
        <v>0.47899999999999998</v>
      </c>
      <c r="AK75" s="7">
        <v>0.47399999999999998</v>
      </c>
      <c r="AL75" s="7">
        <v>0.47499999999999998</v>
      </c>
      <c r="AM75" s="7">
        <v>0.47099999999999997</v>
      </c>
      <c r="AN75" s="7">
        <v>0.47099999999999997</v>
      </c>
      <c r="AO75" s="7">
        <v>0.46800000000000003</v>
      </c>
      <c r="AP75" s="7">
        <v>0.47099999999999997</v>
      </c>
      <c r="AQ75" s="7">
        <v>0.46600000000000003</v>
      </c>
      <c r="AR75" s="7">
        <v>0.46800000000000003</v>
      </c>
      <c r="AS75" s="7">
        <v>0.46400000000000002</v>
      </c>
      <c r="AT75" s="7">
        <v>0.46600000000000003</v>
      </c>
      <c r="AU75" s="7">
        <v>0.46200000000000002</v>
      </c>
      <c r="AV75" s="7">
        <v>0.46600000000000003</v>
      </c>
      <c r="AW75" s="7">
        <v>0.46200000000000002</v>
      </c>
      <c r="AX75" s="7">
        <v>0.46500000000000002</v>
      </c>
      <c r="AY75" s="7">
        <v>0.46200000000000002</v>
      </c>
    </row>
    <row r="76" spans="1:51" x14ac:dyDescent="0.25">
      <c r="A76" s="4" t="s">
        <v>77</v>
      </c>
      <c r="B76" s="7">
        <v>0.77300000000000002</v>
      </c>
      <c r="C76" s="7">
        <v>0.76600000000000001</v>
      </c>
      <c r="D76" s="7">
        <v>0.751</v>
      </c>
      <c r="E76" s="7">
        <v>0.74199999999999999</v>
      </c>
      <c r="F76" s="7">
        <v>0.72599999999999998</v>
      </c>
      <c r="G76" s="7">
        <v>0.72099999999999997</v>
      </c>
      <c r="H76" s="7">
        <v>0.71099999999999997</v>
      </c>
      <c r="I76" s="7">
        <v>0.70599999999999996</v>
      </c>
      <c r="J76" s="7">
        <v>0.69499999999999995</v>
      </c>
      <c r="K76" s="7">
        <v>0.69299999999999995</v>
      </c>
      <c r="L76" s="7">
        <v>0.67800000000000005</v>
      </c>
      <c r="M76" s="7">
        <v>0.67800000000000005</v>
      </c>
      <c r="N76" s="7">
        <v>0.66400000000000003</v>
      </c>
      <c r="O76" s="7">
        <v>0.66100000000000003</v>
      </c>
      <c r="P76" s="7">
        <v>0.64800000000000002</v>
      </c>
      <c r="Q76" s="7">
        <v>0.64600000000000002</v>
      </c>
      <c r="R76" s="7">
        <v>0.63400000000000001</v>
      </c>
      <c r="S76" s="7">
        <v>0.63100000000000001</v>
      </c>
      <c r="T76" s="7">
        <v>0.621</v>
      </c>
      <c r="U76" s="7">
        <v>0.61899999999999999</v>
      </c>
      <c r="V76" s="7">
        <v>0.60799999999999998</v>
      </c>
      <c r="W76" s="7">
        <v>0.60799999999999998</v>
      </c>
      <c r="X76" s="7">
        <v>0.59699999999999998</v>
      </c>
      <c r="Y76" s="7">
        <v>0.59699999999999998</v>
      </c>
      <c r="Z76" s="7">
        <v>0.58599999999999997</v>
      </c>
      <c r="AA76" s="7">
        <v>0.58499999999999996</v>
      </c>
      <c r="AB76" s="7">
        <v>0.57599999999999996</v>
      </c>
      <c r="AC76" s="7">
        <v>0.57299999999999995</v>
      </c>
      <c r="AD76" s="7">
        <v>0.56699999999999995</v>
      </c>
      <c r="AE76" s="7">
        <v>0.56299999999999994</v>
      </c>
      <c r="AF76" s="7">
        <v>0.55500000000000005</v>
      </c>
      <c r="AG76" s="7">
        <v>0.55400000000000005</v>
      </c>
      <c r="AH76" s="7">
        <v>0.54400000000000004</v>
      </c>
      <c r="AI76" s="7">
        <v>0.54400000000000004</v>
      </c>
      <c r="AJ76" s="7">
        <v>0.53700000000000003</v>
      </c>
      <c r="AK76" s="7">
        <v>0.53500000000000003</v>
      </c>
      <c r="AL76" s="7">
        <v>0.52800000000000002</v>
      </c>
      <c r="AM76" s="7">
        <v>0.52800000000000002</v>
      </c>
      <c r="AN76" s="7">
        <v>0.52100000000000002</v>
      </c>
      <c r="AO76" s="7">
        <v>0.52</v>
      </c>
      <c r="AP76" s="7">
        <v>0.51300000000000001</v>
      </c>
      <c r="AQ76" s="7">
        <v>0.51400000000000001</v>
      </c>
      <c r="AR76" s="7">
        <v>0.50600000000000001</v>
      </c>
      <c r="AS76" s="7">
        <v>0.50800000000000001</v>
      </c>
      <c r="AT76" s="7">
        <v>0.501</v>
      </c>
      <c r="AU76" s="7">
        <v>0.502</v>
      </c>
      <c r="AV76" s="7">
        <v>0.49299999999999999</v>
      </c>
      <c r="AW76" s="7">
        <v>0.49399999999999999</v>
      </c>
      <c r="AX76" s="7">
        <v>0.48799999999999999</v>
      </c>
      <c r="AY76" s="7">
        <v>0.48599999999999999</v>
      </c>
    </row>
    <row r="77" spans="1:51" x14ac:dyDescent="0.25">
      <c r="A77" s="4" t="s">
        <v>78</v>
      </c>
      <c r="B77" s="7">
        <v>0.76100000000000001</v>
      </c>
      <c r="C77" s="7">
        <v>0.751</v>
      </c>
      <c r="D77" s="7">
        <v>0.74099999999999999</v>
      </c>
      <c r="E77" s="7">
        <v>0.73299999999999998</v>
      </c>
      <c r="F77" s="7">
        <v>0.72499999999999998</v>
      </c>
      <c r="G77" s="7">
        <v>0.71799999999999997</v>
      </c>
      <c r="H77" s="7">
        <v>0.70899999999999996</v>
      </c>
      <c r="I77" s="7">
        <v>0.70099999999999996</v>
      </c>
      <c r="J77" s="7">
        <v>0.69199999999999995</v>
      </c>
      <c r="K77" s="7">
        <v>0.68500000000000005</v>
      </c>
      <c r="L77" s="7">
        <v>0.67800000000000005</v>
      </c>
      <c r="M77" s="7">
        <v>0.67</v>
      </c>
      <c r="N77" s="7">
        <v>0.66300000000000003</v>
      </c>
      <c r="O77" s="7">
        <v>0.65500000000000003</v>
      </c>
      <c r="P77" s="7">
        <v>0.65</v>
      </c>
      <c r="Q77" s="7">
        <v>0.64300000000000002</v>
      </c>
      <c r="R77" s="7">
        <v>0.63800000000000001</v>
      </c>
      <c r="S77" s="7">
        <v>0.63300000000000001</v>
      </c>
      <c r="T77" s="7">
        <v>0.627</v>
      </c>
      <c r="U77" s="7">
        <v>0.624</v>
      </c>
      <c r="V77" s="7">
        <v>0.61899999999999999</v>
      </c>
      <c r="W77" s="7">
        <v>0.61599999999999999</v>
      </c>
      <c r="X77" s="7">
        <v>0.61</v>
      </c>
      <c r="Y77" s="7">
        <v>0.60599999999999998</v>
      </c>
      <c r="Z77" s="7">
        <v>0.60199999999999998</v>
      </c>
      <c r="AA77" s="7">
        <v>0.59699999999999998</v>
      </c>
      <c r="AB77" s="7">
        <v>0.59</v>
      </c>
      <c r="AC77" s="7">
        <v>0.58599999999999997</v>
      </c>
      <c r="AD77" s="7">
        <v>0.58099999999999996</v>
      </c>
      <c r="AE77" s="7">
        <v>0.57599999999999996</v>
      </c>
      <c r="AF77" s="7">
        <v>0.57099999999999995</v>
      </c>
      <c r="AG77" s="7">
        <v>0.56699999999999995</v>
      </c>
      <c r="AH77" s="7">
        <v>0.56100000000000005</v>
      </c>
      <c r="AI77" s="7">
        <v>0.55700000000000005</v>
      </c>
      <c r="AJ77" s="7">
        <v>0.55100000000000005</v>
      </c>
      <c r="AK77" s="7">
        <v>0.54800000000000004</v>
      </c>
      <c r="AL77" s="7">
        <v>0.54300000000000004</v>
      </c>
      <c r="AM77" s="7">
        <v>0.53900000000000003</v>
      </c>
      <c r="AN77" s="7">
        <v>0.53400000000000003</v>
      </c>
      <c r="AO77" s="7">
        <v>0.52900000000000003</v>
      </c>
      <c r="AP77" s="7">
        <v>0.52600000000000002</v>
      </c>
      <c r="AQ77" s="7">
        <v>0.52100000000000002</v>
      </c>
      <c r="AR77" s="7">
        <v>0.51800000000000002</v>
      </c>
      <c r="AS77" s="7">
        <v>0.51400000000000001</v>
      </c>
      <c r="AT77" s="7">
        <v>0.51200000000000001</v>
      </c>
      <c r="AU77" s="7">
        <v>0.50700000000000001</v>
      </c>
      <c r="AV77" s="7">
        <v>0.504</v>
      </c>
      <c r="AW77" s="7">
        <v>0.5</v>
      </c>
      <c r="AX77" s="7">
        <v>0.497</v>
      </c>
      <c r="AY77" s="7">
        <v>0.49399999999999999</v>
      </c>
    </row>
    <row r="78" spans="1:51" x14ac:dyDescent="0.25">
      <c r="A78" s="4" t="s">
        <v>79</v>
      </c>
      <c r="B78" s="7">
        <v>0.78</v>
      </c>
      <c r="C78" s="7">
        <v>0.75900000000000001</v>
      </c>
      <c r="D78" s="7">
        <v>0.747</v>
      </c>
      <c r="E78" s="7">
        <v>0.72499999999999998</v>
      </c>
      <c r="F78" s="7">
        <v>0.71399999999999997</v>
      </c>
      <c r="G78" s="7">
        <v>0.70099999999999996</v>
      </c>
      <c r="H78" s="7">
        <v>0.7</v>
      </c>
      <c r="I78" s="7">
        <v>0.69</v>
      </c>
      <c r="J78" s="7">
        <v>0.69</v>
      </c>
      <c r="K78" s="7">
        <v>0.67800000000000005</v>
      </c>
      <c r="L78" s="7">
        <v>0.67500000000000004</v>
      </c>
      <c r="M78" s="7">
        <v>0.66400000000000003</v>
      </c>
      <c r="N78" s="7">
        <v>0.65800000000000003</v>
      </c>
      <c r="O78" s="7">
        <v>0.64900000000000002</v>
      </c>
      <c r="P78" s="7">
        <v>0.64200000000000002</v>
      </c>
      <c r="Q78" s="7">
        <v>0.63100000000000001</v>
      </c>
      <c r="R78" s="7">
        <v>0.627</v>
      </c>
      <c r="S78" s="7">
        <v>0.61299999999999999</v>
      </c>
      <c r="T78" s="7">
        <v>0.61099999999999999</v>
      </c>
      <c r="U78" s="7">
        <v>0.59899999999999998</v>
      </c>
      <c r="V78" s="7">
        <v>0.59499999999999997</v>
      </c>
      <c r="W78" s="7">
        <v>0.58599999999999997</v>
      </c>
      <c r="X78" s="7">
        <v>0.58199999999999996</v>
      </c>
      <c r="Y78" s="7">
        <v>0.57499999999999996</v>
      </c>
      <c r="Z78" s="7">
        <v>0.57299999999999995</v>
      </c>
      <c r="AA78" s="7">
        <v>0.56399999999999995</v>
      </c>
      <c r="AB78" s="7">
        <v>0.56200000000000006</v>
      </c>
      <c r="AC78" s="7">
        <v>0.55400000000000005</v>
      </c>
      <c r="AD78" s="7">
        <v>0.55200000000000005</v>
      </c>
      <c r="AE78" s="7">
        <v>0.54300000000000004</v>
      </c>
      <c r="AF78" s="7">
        <v>0.54300000000000004</v>
      </c>
      <c r="AG78" s="7">
        <v>0.53400000000000003</v>
      </c>
      <c r="AH78" s="7">
        <v>0.53100000000000003</v>
      </c>
      <c r="AI78" s="7">
        <v>0.52400000000000002</v>
      </c>
      <c r="AJ78" s="7">
        <v>0.52400000000000002</v>
      </c>
      <c r="AK78" s="7">
        <v>0.51500000000000001</v>
      </c>
      <c r="AL78" s="7">
        <v>0.51400000000000001</v>
      </c>
      <c r="AM78" s="7">
        <v>0.50700000000000001</v>
      </c>
      <c r="AN78" s="7">
        <v>0.505</v>
      </c>
      <c r="AO78" s="7">
        <v>0.498</v>
      </c>
      <c r="AP78" s="7">
        <v>0.497</v>
      </c>
      <c r="AQ78" s="7">
        <v>0.49</v>
      </c>
      <c r="AR78" s="7">
        <v>0.49</v>
      </c>
      <c r="AS78" s="7">
        <v>0.48399999999999999</v>
      </c>
      <c r="AT78" s="7">
        <v>0.48199999999999998</v>
      </c>
      <c r="AU78" s="7">
        <v>0.47699999999999998</v>
      </c>
      <c r="AV78" s="7">
        <v>0.47599999999999998</v>
      </c>
      <c r="AW78" s="7">
        <v>0.47</v>
      </c>
      <c r="AX78" s="7">
        <v>0.47</v>
      </c>
      <c r="AY78" s="7">
        <v>0.46400000000000002</v>
      </c>
    </row>
    <row r="79" spans="1:51" x14ac:dyDescent="0.25">
      <c r="A79" s="4" t="s">
        <v>80</v>
      </c>
      <c r="B79" s="7">
        <v>0.13400000000000001</v>
      </c>
      <c r="C79" s="7">
        <v>0.13300000000000001</v>
      </c>
      <c r="D79" s="7">
        <v>0.13400000000000001</v>
      </c>
      <c r="E79" s="7">
        <v>0.13300000000000001</v>
      </c>
      <c r="F79" s="7">
        <v>0.13400000000000001</v>
      </c>
      <c r="G79" s="7">
        <v>0.13300000000000001</v>
      </c>
      <c r="H79" s="7">
        <v>0.13500000000000001</v>
      </c>
      <c r="I79" s="7">
        <v>0.13300000000000001</v>
      </c>
      <c r="J79" s="7">
        <v>0.13400000000000001</v>
      </c>
      <c r="K79" s="7">
        <v>0.13300000000000001</v>
      </c>
      <c r="L79" s="7">
        <v>0.13500000000000001</v>
      </c>
      <c r="M79" s="7">
        <v>0.13400000000000001</v>
      </c>
      <c r="N79" s="7">
        <v>0.13500000000000001</v>
      </c>
      <c r="O79" s="7">
        <v>0.13300000000000001</v>
      </c>
      <c r="P79" s="7">
        <v>0.13500000000000001</v>
      </c>
      <c r="Q79" s="7">
        <v>0.13300000000000001</v>
      </c>
      <c r="R79" s="7">
        <v>0.13500000000000001</v>
      </c>
      <c r="S79" s="7">
        <v>0.13300000000000001</v>
      </c>
      <c r="T79" s="7">
        <v>0.13500000000000001</v>
      </c>
      <c r="U79" s="7">
        <v>0.13300000000000001</v>
      </c>
      <c r="V79" s="7">
        <v>0.13500000000000001</v>
      </c>
      <c r="W79" s="7">
        <v>0.13300000000000001</v>
      </c>
      <c r="X79" s="7">
        <v>0.13400000000000001</v>
      </c>
      <c r="Y79" s="7">
        <v>0.13300000000000001</v>
      </c>
      <c r="Z79" s="7">
        <v>0.13500000000000001</v>
      </c>
      <c r="AA79" s="7">
        <v>0.13300000000000001</v>
      </c>
      <c r="AB79" s="7">
        <v>0.13500000000000001</v>
      </c>
      <c r="AC79" s="7">
        <v>0.13300000000000001</v>
      </c>
      <c r="AD79" s="7">
        <v>0.13500000000000001</v>
      </c>
      <c r="AE79" s="7">
        <v>0.13300000000000001</v>
      </c>
      <c r="AF79" s="7">
        <v>0.13500000000000001</v>
      </c>
      <c r="AG79" s="7">
        <v>0.13300000000000001</v>
      </c>
      <c r="AH79" s="7">
        <v>0.13400000000000001</v>
      </c>
      <c r="AI79" s="7">
        <v>0.13300000000000001</v>
      </c>
      <c r="AJ79" s="7">
        <v>0.13500000000000001</v>
      </c>
      <c r="AK79" s="7">
        <v>0.13300000000000001</v>
      </c>
      <c r="AL79" s="7">
        <v>0.13500000000000001</v>
      </c>
      <c r="AM79" s="7">
        <v>0.13300000000000001</v>
      </c>
      <c r="AN79" s="7">
        <v>0.13400000000000001</v>
      </c>
      <c r="AO79" s="7">
        <v>0.13300000000000001</v>
      </c>
      <c r="AP79" s="7">
        <v>0.13500000000000001</v>
      </c>
      <c r="AQ79" s="7">
        <v>0.13300000000000001</v>
      </c>
      <c r="AR79" s="7">
        <v>0.13500000000000001</v>
      </c>
      <c r="AS79" s="7">
        <v>0.13300000000000001</v>
      </c>
      <c r="AT79" s="7">
        <v>0.13500000000000001</v>
      </c>
      <c r="AU79" s="7">
        <v>0.13300000000000001</v>
      </c>
      <c r="AV79" s="7">
        <v>0.13500000000000001</v>
      </c>
      <c r="AW79" s="7">
        <v>0.13300000000000001</v>
      </c>
      <c r="AX79" s="7">
        <v>0.13500000000000001</v>
      </c>
      <c r="AY79" s="7">
        <v>0.13300000000000001</v>
      </c>
    </row>
    <row r="80" spans="1:51" x14ac:dyDescent="0.25">
      <c r="A80" s="4" t="s">
        <v>81</v>
      </c>
      <c r="B80" s="7">
        <v>0.13600000000000001</v>
      </c>
      <c r="C80" s="7">
        <v>0.13200000000000001</v>
      </c>
      <c r="D80" s="7">
        <v>0.13600000000000001</v>
      </c>
      <c r="E80" s="7">
        <v>0.13200000000000001</v>
      </c>
      <c r="F80" s="7">
        <v>0.13600000000000001</v>
      </c>
      <c r="G80" s="7">
        <v>0.13200000000000001</v>
      </c>
      <c r="H80" s="7">
        <v>0.13700000000000001</v>
      </c>
      <c r="I80" s="7">
        <v>0.13200000000000001</v>
      </c>
      <c r="J80" s="7">
        <v>0.13600000000000001</v>
      </c>
      <c r="K80" s="7">
        <v>0.13200000000000001</v>
      </c>
      <c r="L80" s="7">
        <v>0.13700000000000001</v>
      </c>
      <c r="M80" s="7">
        <v>0.13200000000000001</v>
      </c>
      <c r="N80" s="7">
        <v>0.13700000000000001</v>
      </c>
      <c r="O80" s="7">
        <v>0.13200000000000001</v>
      </c>
      <c r="P80" s="7">
        <v>0.13700000000000001</v>
      </c>
      <c r="Q80" s="7">
        <v>0.13200000000000001</v>
      </c>
      <c r="R80" s="7">
        <v>0.13700000000000001</v>
      </c>
      <c r="S80" s="7">
        <v>0.13200000000000001</v>
      </c>
      <c r="T80" s="7">
        <v>0.13700000000000001</v>
      </c>
      <c r="U80" s="7">
        <v>0.13200000000000001</v>
      </c>
      <c r="V80" s="7">
        <v>0.13700000000000001</v>
      </c>
      <c r="W80" s="7">
        <v>0.13200000000000001</v>
      </c>
      <c r="X80" s="7">
        <v>0.13600000000000001</v>
      </c>
      <c r="Y80" s="7">
        <v>0.13200000000000001</v>
      </c>
      <c r="Z80" s="7">
        <v>0.13700000000000001</v>
      </c>
      <c r="AA80" s="7">
        <v>0.13200000000000001</v>
      </c>
      <c r="AB80" s="7">
        <v>0.13700000000000001</v>
      </c>
      <c r="AC80" s="7">
        <v>0.13200000000000001</v>
      </c>
      <c r="AD80" s="7">
        <v>0.13700000000000001</v>
      </c>
      <c r="AE80" s="7">
        <v>0.13200000000000001</v>
      </c>
      <c r="AF80" s="7">
        <v>0.13700000000000001</v>
      </c>
      <c r="AG80" s="7">
        <v>0.13200000000000001</v>
      </c>
      <c r="AH80" s="7">
        <v>0.13700000000000001</v>
      </c>
      <c r="AI80" s="7">
        <v>0.13200000000000001</v>
      </c>
      <c r="AJ80" s="7">
        <v>0.13700000000000001</v>
      </c>
      <c r="AK80" s="7">
        <v>0.13200000000000001</v>
      </c>
      <c r="AL80" s="7">
        <v>0.13700000000000001</v>
      </c>
      <c r="AM80" s="7">
        <v>0.13200000000000001</v>
      </c>
      <c r="AN80" s="7">
        <v>0.13700000000000001</v>
      </c>
      <c r="AO80" s="7">
        <v>0.13200000000000001</v>
      </c>
      <c r="AP80" s="7">
        <v>0.13700000000000001</v>
      </c>
      <c r="AQ80" s="7">
        <v>0.13200000000000001</v>
      </c>
      <c r="AR80" s="7">
        <v>0.13700000000000001</v>
      </c>
      <c r="AS80" s="7">
        <v>0.13200000000000001</v>
      </c>
      <c r="AT80" s="7">
        <v>0.13700000000000001</v>
      </c>
      <c r="AU80" s="7">
        <v>0.13200000000000001</v>
      </c>
      <c r="AV80" s="7">
        <v>0.13700000000000001</v>
      </c>
      <c r="AW80" s="7">
        <v>0.13200000000000001</v>
      </c>
      <c r="AX80" s="7">
        <v>0.13600000000000001</v>
      </c>
      <c r="AY80" s="7">
        <v>0.13200000000000001</v>
      </c>
    </row>
    <row r="81" spans="1:51" x14ac:dyDescent="0.25">
      <c r="A81" s="4" t="s">
        <v>82</v>
      </c>
      <c r="B81" s="7">
        <v>0.61899999999999999</v>
      </c>
      <c r="C81" s="7">
        <v>0.61699999999999999</v>
      </c>
      <c r="D81" s="7">
        <v>0.61599999999999999</v>
      </c>
      <c r="E81" s="7">
        <v>0.61199999999999999</v>
      </c>
      <c r="F81" s="7">
        <v>0.61299999999999999</v>
      </c>
      <c r="G81" s="7">
        <v>0.60899999999999999</v>
      </c>
      <c r="H81" s="7">
        <v>0.61</v>
      </c>
      <c r="I81" s="7">
        <v>0.60699999999999998</v>
      </c>
      <c r="J81" s="7">
        <v>0.60699999999999998</v>
      </c>
      <c r="K81" s="7">
        <v>0.60499999999999998</v>
      </c>
      <c r="L81" s="7">
        <v>0.60399999999999998</v>
      </c>
      <c r="M81" s="7">
        <v>0.60299999999999998</v>
      </c>
      <c r="N81" s="7">
        <v>0.60399999999999998</v>
      </c>
      <c r="O81" s="7">
        <v>0.60099999999999998</v>
      </c>
      <c r="P81" s="7">
        <v>0.60099999999999998</v>
      </c>
      <c r="Q81" s="7">
        <v>0.6</v>
      </c>
      <c r="R81" s="7">
        <v>0.59599999999999997</v>
      </c>
      <c r="S81" s="7">
        <v>0.59499999999999997</v>
      </c>
      <c r="T81" s="7">
        <v>0.59299999999999997</v>
      </c>
      <c r="U81" s="7">
        <v>0.58899999999999997</v>
      </c>
      <c r="V81" s="7">
        <v>0.58799999999999997</v>
      </c>
      <c r="W81" s="7">
        <v>0.58799999999999997</v>
      </c>
      <c r="X81" s="7">
        <v>0.58599999999999997</v>
      </c>
      <c r="Y81" s="7">
        <v>0.58399999999999996</v>
      </c>
      <c r="Z81" s="7">
        <v>0.58399999999999996</v>
      </c>
      <c r="AA81" s="7">
        <v>0.58299999999999996</v>
      </c>
      <c r="AB81" s="7">
        <v>0.58299999999999996</v>
      </c>
      <c r="AC81" s="7">
        <v>0.57999999999999996</v>
      </c>
      <c r="AD81" s="7">
        <v>0.57999999999999996</v>
      </c>
      <c r="AE81" s="7">
        <v>0.57799999999999996</v>
      </c>
      <c r="AF81" s="7">
        <v>0.57999999999999996</v>
      </c>
      <c r="AG81" s="7">
        <v>0.57599999999999996</v>
      </c>
      <c r="AH81" s="7">
        <v>0.57799999999999996</v>
      </c>
      <c r="AI81" s="7">
        <v>0.57499999999999996</v>
      </c>
      <c r="AJ81" s="7">
        <v>0.57499999999999996</v>
      </c>
      <c r="AK81" s="7">
        <v>0.57299999999999995</v>
      </c>
      <c r="AL81" s="7">
        <v>0.57199999999999995</v>
      </c>
      <c r="AM81" s="7">
        <v>0.57199999999999995</v>
      </c>
      <c r="AN81" s="7">
        <v>0.57099999999999995</v>
      </c>
      <c r="AO81" s="7">
        <v>0.56999999999999995</v>
      </c>
      <c r="AP81" s="7">
        <v>0.56999999999999995</v>
      </c>
      <c r="AQ81" s="7">
        <v>0.56899999999999995</v>
      </c>
      <c r="AR81" s="7">
        <v>0.56799999999999995</v>
      </c>
      <c r="AS81" s="7">
        <v>0.56699999999999995</v>
      </c>
      <c r="AT81" s="7">
        <v>0.56799999999999995</v>
      </c>
      <c r="AU81" s="7">
        <v>0.56499999999999995</v>
      </c>
      <c r="AV81" s="7">
        <v>0.56499999999999995</v>
      </c>
      <c r="AW81" s="7">
        <v>0.56499999999999995</v>
      </c>
      <c r="AX81" s="7">
        <v>0.56499999999999995</v>
      </c>
      <c r="AY81" s="7">
        <v>0.56299999999999994</v>
      </c>
    </row>
    <row r="82" spans="1:51" x14ac:dyDescent="0.25">
      <c r="A82" s="4" t="s">
        <v>83</v>
      </c>
      <c r="B82" s="7">
        <v>0.63200000000000001</v>
      </c>
      <c r="C82" s="7">
        <v>0.63</v>
      </c>
      <c r="D82" s="7">
        <v>0.623</v>
      </c>
      <c r="E82" s="7">
        <v>0.625</v>
      </c>
      <c r="F82" s="7">
        <v>0.61699999999999999</v>
      </c>
      <c r="G82" s="7">
        <v>0.61899999999999999</v>
      </c>
      <c r="H82" s="7">
        <v>0.61199999999999999</v>
      </c>
      <c r="I82" s="7">
        <v>0.61299999999999999</v>
      </c>
      <c r="J82" s="7">
        <v>0.60799999999999998</v>
      </c>
      <c r="K82" s="7">
        <v>0.60899999999999999</v>
      </c>
      <c r="L82" s="7">
        <v>0.60399999999999998</v>
      </c>
      <c r="M82" s="7">
        <v>0.60399999999999998</v>
      </c>
      <c r="N82" s="7">
        <v>0.6</v>
      </c>
      <c r="O82" s="7">
        <v>0.60099999999999998</v>
      </c>
      <c r="P82" s="7">
        <v>0.59599999999999997</v>
      </c>
      <c r="Q82" s="7">
        <v>0.59699999999999998</v>
      </c>
      <c r="R82" s="7">
        <v>0.59299999999999997</v>
      </c>
      <c r="S82" s="7">
        <v>0.59399999999999997</v>
      </c>
      <c r="T82" s="7">
        <v>0.59</v>
      </c>
      <c r="U82" s="7">
        <v>0.59099999999999997</v>
      </c>
      <c r="V82" s="7">
        <v>0.58899999999999997</v>
      </c>
      <c r="W82" s="7">
        <v>0.58899999999999997</v>
      </c>
      <c r="X82" s="7">
        <v>0.58699999999999997</v>
      </c>
      <c r="Y82" s="7">
        <v>0.58699999999999997</v>
      </c>
      <c r="Z82" s="7">
        <v>0.58499999999999996</v>
      </c>
      <c r="AA82" s="7">
        <v>0.58599999999999997</v>
      </c>
      <c r="AB82" s="7">
        <v>0.58299999999999996</v>
      </c>
      <c r="AC82" s="7">
        <v>0.58299999999999996</v>
      </c>
      <c r="AD82" s="7">
        <v>0.58099999999999996</v>
      </c>
      <c r="AE82" s="7">
        <v>0.58199999999999996</v>
      </c>
      <c r="AF82" s="7">
        <v>0.57799999999999996</v>
      </c>
      <c r="AG82" s="7">
        <v>0.57999999999999996</v>
      </c>
      <c r="AH82" s="7">
        <v>0.57399999999999995</v>
      </c>
      <c r="AI82" s="7">
        <v>0.57699999999999996</v>
      </c>
      <c r="AJ82" s="7">
        <v>0.57399999999999995</v>
      </c>
      <c r="AK82" s="7">
        <v>0.57499999999999996</v>
      </c>
      <c r="AL82" s="7">
        <v>0.57399999999999995</v>
      </c>
      <c r="AM82" s="7">
        <v>0.57499999999999996</v>
      </c>
      <c r="AN82" s="7">
        <v>0.57299999999999995</v>
      </c>
      <c r="AO82" s="7">
        <v>0.57499999999999996</v>
      </c>
      <c r="AP82" s="7">
        <v>0.57299999999999995</v>
      </c>
      <c r="AQ82" s="7">
        <v>0.57499999999999996</v>
      </c>
      <c r="AR82" s="7">
        <v>0.57399999999999995</v>
      </c>
      <c r="AS82" s="7">
        <v>0.57699999999999996</v>
      </c>
      <c r="AT82" s="7">
        <v>0.57499999999999996</v>
      </c>
      <c r="AU82" s="7">
        <v>0.57599999999999996</v>
      </c>
      <c r="AV82" s="7">
        <v>0.57499999999999996</v>
      </c>
      <c r="AW82" s="7">
        <v>0.57799999999999996</v>
      </c>
      <c r="AX82" s="7">
        <v>0.57499999999999996</v>
      </c>
      <c r="AY82" s="7">
        <v>0.57699999999999996</v>
      </c>
    </row>
    <row r="83" spans="1:51" x14ac:dyDescent="0.25">
      <c r="A83" s="4" t="s">
        <v>84</v>
      </c>
      <c r="B83" s="7">
        <v>0.63300000000000001</v>
      </c>
      <c r="C83" s="7">
        <v>0.628</v>
      </c>
      <c r="D83" s="7">
        <v>0.627</v>
      </c>
      <c r="E83" s="7">
        <v>0.622</v>
      </c>
      <c r="F83" s="7">
        <v>0.624</v>
      </c>
      <c r="G83" s="7">
        <v>0.62</v>
      </c>
      <c r="H83" s="7">
        <v>0.622</v>
      </c>
      <c r="I83" s="7">
        <v>0.61899999999999999</v>
      </c>
      <c r="J83" s="7">
        <v>0.62</v>
      </c>
      <c r="K83" s="7">
        <v>0.61499999999999999</v>
      </c>
      <c r="L83" s="7">
        <v>0.61599999999999999</v>
      </c>
      <c r="M83" s="7">
        <v>0.61</v>
      </c>
      <c r="N83" s="7">
        <v>0.60899999999999999</v>
      </c>
      <c r="O83" s="7">
        <v>0.60399999999999998</v>
      </c>
      <c r="P83" s="7">
        <v>0.60299999999999998</v>
      </c>
      <c r="Q83" s="7">
        <v>0.60199999999999998</v>
      </c>
      <c r="R83" s="7">
        <v>0.6</v>
      </c>
      <c r="S83" s="7">
        <v>0.59799999999999998</v>
      </c>
      <c r="T83" s="7">
        <v>0.59899999999999998</v>
      </c>
      <c r="U83" s="7">
        <v>0.59599999999999997</v>
      </c>
      <c r="V83" s="7">
        <v>0.59699999999999998</v>
      </c>
      <c r="W83" s="7">
        <v>0.59299999999999997</v>
      </c>
      <c r="X83" s="7">
        <v>0.59299999999999997</v>
      </c>
      <c r="Y83" s="7">
        <v>0.59</v>
      </c>
      <c r="Z83" s="7">
        <v>0.59</v>
      </c>
      <c r="AA83" s="7">
        <v>0.58699999999999997</v>
      </c>
      <c r="AB83" s="7">
        <v>0.58699999999999997</v>
      </c>
      <c r="AC83" s="7">
        <v>0.58399999999999996</v>
      </c>
      <c r="AD83" s="7">
        <v>0.58399999999999996</v>
      </c>
      <c r="AE83" s="7">
        <v>0.58099999999999996</v>
      </c>
      <c r="AF83" s="7">
        <v>0.58099999999999996</v>
      </c>
      <c r="AG83" s="7">
        <v>0.57799999999999996</v>
      </c>
      <c r="AH83" s="7">
        <v>0.57999999999999996</v>
      </c>
      <c r="AI83" s="7">
        <v>0.57599999999999996</v>
      </c>
      <c r="AJ83" s="7">
        <v>0.57799999999999996</v>
      </c>
      <c r="AK83" s="7">
        <v>0.57499999999999996</v>
      </c>
      <c r="AL83" s="7">
        <v>0.57699999999999996</v>
      </c>
      <c r="AM83" s="7">
        <v>0.57299999999999995</v>
      </c>
      <c r="AN83" s="7">
        <v>0.57399999999999995</v>
      </c>
      <c r="AO83" s="7">
        <v>0.57099999999999995</v>
      </c>
      <c r="AP83" s="7">
        <v>0.57499999999999996</v>
      </c>
      <c r="AQ83" s="7">
        <v>0.56899999999999995</v>
      </c>
      <c r="AR83" s="7">
        <v>0.57199999999999995</v>
      </c>
      <c r="AS83" s="7">
        <v>0.56799999999999995</v>
      </c>
      <c r="AT83" s="7">
        <v>0.56999999999999995</v>
      </c>
      <c r="AU83" s="7">
        <v>0.56599999999999995</v>
      </c>
      <c r="AV83" s="7">
        <v>0.56999999999999995</v>
      </c>
      <c r="AW83" s="7">
        <v>0.56699999999999995</v>
      </c>
      <c r="AX83" s="7">
        <v>0.56999999999999995</v>
      </c>
      <c r="AY83" s="7">
        <v>0.56699999999999995</v>
      </c>
    </row>
    <row r="84" spans="1:51" x14ac:dyDescent="0.25">
      <c r="A84" s="4" t="s">
        <v>85</v>
      </c>
      <c r="B84" s="7">
        <v>0.748</v>
      </c>
      <c r="C84" s="7">
        <v>0.74099999999999999</v>
      </c>
      <c r="D84" s="7">
        <v>0.73099999999999998</v>
      </c>
      <c r="E84" s="7">
        <v>0.72499999999999998</v>
      </c>
      <c r="F84" s="7">
        <v>0.71399999999999997</v>
      </c>
      <c r="G84" s="7">
        <v>0.71</v>
      </c>
      <c r="H84" s="7">
        <v>0.70199999999999996</v>
      </c>
      <c r="I84" s="7">
        <v>0.69799999999999995</v>
      </c>
      <c r="J84" s="7">
        <v>0.69</v>
      </c>
      <c r="K84" s="7">
        <v>0.68799999999999994</v>
      </c>
      <c r="L84" s="7">
        <v>0.67900000000000005</v>
      </c>
      <c r="M84" s="7">
        <v>0.67700000000000005</v>
      </c>
      <c r="N84" s="7">
        <v>0.66900000000000004</v>
      </c>
      <c r="O84" s="7">
        <v>0.66500000000000004</v>
      </c>
      <c r="P84" s="7">
        <v>0.65800000000000003</v>
      </c>
      <c r="Q84" s="7">
        <v>0.65500000000000003</v>
      </c>
      <c r="R84" s="7">
        <v>0.64700000000000002</v>
      </c>
      <c r="S84" s="7">
        <v>0.64500000000000002</v>
      </c>
      <c r="T84" s="7">
        <v>0.64</v>
      </c>
      <c r="U84" s="7">
        <v>0.63600000000000001</v>
      </c>
      <c r="V84" s="7">
        <v>0.63</v>
      </c>
      <c r="W84" s="7">
        <v>0.628</v>
      </c>
      <c r="X84" s="7">
        <v>0.623</v>
      </c>
      <c r="Y84" s="7">
        <v>0.61899999999999999</v>
      </c>
      <c r="Z84" s="7">
        <v>0.61299999999999999</v>
      </c>
      <c r="AA84" s="7">
        <v>0.61099999999999999</v>
      </c>
      <c r="AB84" s="7">
        <v>0.60599999999999998</v>
      </c>
      <c r="AC84" s="7">
        <v>0.60199999999999998</v>
      </c>
      <c r="AD84" s="7">
        <v>0.59799999999999998</v>
      </c>
      <c r="AE84" s="7">
        <v>0.59499999999999997</v>
      </c>
      <c r="AF84" s="7">
        <v>0.59</v>
      </c>
      <c r="AG84" s="7">
        <v>0.58799999999999997</v>
      </c>
      <c r="AH84" s="7">
        <v>0.58099999999999996</v>
      </c>
      <c r="AI84" s="7">
        <v>0.58099999999999996</v>
      </c>
      <c r="AJ84" s="7">
        <v>0.57599999999999996</v>
      </c>
      <c r="AK84" s="7">
        <v>0.57399999999999995</v>
      </c>
      <c r="AL84" s="7">
        <v>0.56899999999999995</v>
      </c>
      <c r="AM84" s="7">
        <v>0.56899999999999995</v>
      </c>
      <c r="AN84" s="7">
        <v>0.56399999999999995</v>
      </c>
      <c r="AO84" s="7">
        <v>0.56399999999999995</v>
      </c>
      <c r="AP84" s="7">
        <v>0.56000000000000005</v>
      </c>
      <c r="AQ84" s="7">
        <v>0.55900000000000005</v>
      </c>
      <c r="AR84" s="7">
        <v>0.55400000000000005</v>
      </c>
      <c r="AS84" s="7">
        <v>0.55400000000000005</v>
      </c>
      <c r="AT84" s="7">
        <v>0.55000000000000004</v>
      </c>
      <c r="AU84" s="7">
        <v>0.54800000000000004</v>
      </c>
      <c r="AV84" s="7">
        <v>0.54300000000000004</v>
      </c>
      <c r="AW84" s="7">
        <v>0.54300000000000004</v>
      </c>
      <c r="AX84" s="7">
        <v>0.53900000000000003</v>
      </c>
      <c r="AY84" s="7">
        <v>0.53600000000000003</v>
      </c>
    </row>
    <row r="85" spans="1:51" x14ac:dyDescent="0.25">
      <c r="A85" s="4" t="s">
        <v>86</v>
      </c>
      <c r="B85" s="7">
        <v>0.77700000000000002</v>
      </c>
      <c r="C85" s="7">
        <v>0.77100000000000002</v>
      </c>
      <c r="D85" s="7">
        <v>0.76200000000000001</v>
      </c>
      <c r="E85" s="7">
        <v>0.75600000000000001</v>
      </c>
      <c r="F85" s="7">
        <v>0.747</v>
      </c>
      <c r="G85" s="7">
        <v>0.74099999999999999</v>
      </c>
      <c r="H85" s="7">
        <v>0.73099999999999998</v>
      </c>
      <c r="I85" s="7">
        <v>0.72499999999999998</v>
      </c>
      <c r="J85" s="7">
        <v>0.71399999999999997</v>
      </c>
      <c r="K85" s="7">
        <v>0.70899999999999996</v>
      </c>
      <c r="L85" s="7">
        <v>0.70099999999999996</v>
      </c>
      <c r="M85" s="7">
        <v>0.69499999999999995</v>
      </c>
      <c r="N85" s="7">
        <v>0.68799999999999994</v>
      </c>
      <c r="O85" s="7">
        <v>0.68</v>
      </c>
      <c r="P85" s="7">
        <v>0.67500000000000004</v>
      </c>
      <c r="Q85" s="7">
        <v>0.66900000000000004</v>
      </c>
      <c r="R85" s="7">
        <v>0.66100000000000003</v>
      </c>
      <c r="S85" s="7">
        <v>0.65700000000000003</v>
      </c>
      <c r="T85" s="7">
        <v>0.65100000000000002</v>
      </c>
      <c r="U85" s="7">
        <v>0.64700000000000002</v>
      </c>
      <c r="V85" s="7">
        <v>0.64300000000000002</v>
      </c>
      <c r="W85" s="7">
        <v>0.64</v>
      </c>
      <c r="X85" s="7">
        <v>0.63500000000000001</v>
      </c>
      <c r="Y85" s="7">
        <v>0.63200000000000001</v>
      </c>
      <c r="Z85" s="7">
        <v>0.629</v>
      </c>
      <c r="AA85" s="7">
        <v>0.626</v>
      </c>
      <c r="AB85" s="7">
        <v>0.62</v>
      </c>
      <c r="AC85" s="7">
        <v>0.61699999999999999</v>
      </c>
      <c r="AD85" s="7">
        <v>0.61299999999999999</v>
      </c>
      <c r="AE85" s="7">
        <v>0.61</v>
      </c>
      <c r="AF85" s="7">
        <v>0.60499999999999998</v>
      </c>
      <c r="AG85" s="7">
        <v>0.60199999999999998</v>
      </c>
      <c r="AH85" s="7">
        <v>0.59799999999999998</v>
      </c>
      <c r="AI85" s="7">
        <v>0.59499999999999997</v>
      </c>
      <c r="AJ85" s="7">
        <v>0.58899999999999997</v>
      </c>
      <c r="AK85" s="7">
        <v>0.58799999999999997</v>
      </c>
      <c r="AL85" s="7">
        <v>0.58399999999999996</v>
      </c>
      <c r="AM85" s="7">
        <v>0.58299999999999996</v>
      </c>
      <c r="AN85" s="7">
        <v>0.57899999999999996</v>
      </c>
      <c r="AO85" s="7">
        <v>0.57599999999999996</v>
      </c>
      <c r="AP85" s="7">
        <v>0.57399999999999995</v>
      </c>
      <c r="AQ85" s="7">
        <v>0.56999999999999995</v>
      </c>
      <c r="AR85" s="7">
        <v>0.56699999999999995</v>
      </c>
      <c r="AS85" s="7">
        <v>0.56499999999999995</v>
      </c>
      <c r="AT85" s="7">
        <v>0.56299999999999994</v>
      </c>
      <c r="AU85" s="7">
        <v>0.56000000000000005</v>
      </c>
      <c r="AV85" s="7">
        <v>0.55600000000000005</v>
      </c>
      <c r="AW85" s="7">
        <v>0.55400000000000005</v>
      </c>
      <c r="AX85" s="7">
        <v>0.55100000000000005</v>
      </c>
      <c r="AY85" s="7">
        <v>0.54800000000000004</v>
      </c>
    </row>
    <row r="86" spans="1:51" x14ac:dyDescent="0.25">
      <c r="A86" s="4" t="s">
        <v>87</v>
      </c>
      <c r="B86" s="7">
        <v>0.77600000000000002</v>
      </c>
      <c r="C86" s="7">
        <v>0.76200000000000001</v>
      </c>
      <c r="D86" s="7">
        <v>0.75900000000000001</v>
      </c>
      <c r="E86" s="7">
        <v>0.74299999999999999</v>
      </c>
      <c r="F86" s="7">
        <v>0.73499999999999999</v>
      </c>
      <c r="G86" s="7">
        <v>0.72199999999999998</v>
      </c>
      <c r="H86" s="7">
        <v>0.71899999999999997</v>
      </c>
      <c r="I86" s="7">
        <v>0.70899999999999996</v>
      </c>
      <c r="J86" s="7">
        <v>0.71099999999999997</v>
      </c>
      <c r="K86" s="7">
        <v>0.69799999999999995</v>
      </c>
      <c r="L86" s="7">
        <v>0.69899999999999995</v>
      </c>
      <c r="M86" s="7">
        <v>0.68799999999999994</v>
      </c>
      <c r="N86" s="7">
        <v>0.68600000000000005</v>
      </c>
      <c r="O86" s="7">
        <v>0.67700000000000005</v>
      </c>
      <c r="P86" s="7">
        <v>0.67400000000000004</v>
      </c>
      <c r="Q86" s="7">
        <v>0.66500000000000004</v>
      </c>
      <c r="R86" s="7">
        <v>0.66400000000000003</v>
      </c>
      <c r="S86" s="7">
        <v>0.65300000000000002</v>
      </c>
      <c r="T86" s="7">
        <v>0.65400000000000003</v>
      </c>
      <c r="U86" s="7">
        <v>0.64200000000000002</v>
      </c>
      <c r="V86" s="7">
        <v>0.64</v>
      </c>
      <c r="W86" s="7">
        <v>0.63300000000000001</v>
      </c>
      <c r="X86" s="7">
        <v>0.63100000000000001</v>
      </c>
      <c r="Y86" s="7">
        <v>0.623</v>
      </c>
      <c r="Z86" s="7">
        <v>0.623</v>
      </c>
      <c r="AA86" s="7">
        <v>0.61399999999999999</v>
      </c>
      <c r="AB86" s="7">
        <v>0.61399999999999999</v>
      </c>
      <c r="AC86" s="7">
        <v>0.60499999999999998</v>
      </c>
      <c r="AD86" s="7">
        <v>0.60399999999999998</v>
      </c>
      <c r="AE86" s="7">
        <v>0.59599999999999997</v>
      </c>
      <c r="AF86" s="7">
        <v>0.59599999999999997</v>
      </c>
      <c r="AG86" s="7">
        <v>0.58699999999999997</v>
      </c>
      <c r="AH86" s="7">
        <v>0.58599999999999997</v>
      </c>
      <c r="AI86" s="7">
        <v>0.57799999999999996</v>
      </c>
      <c r="AJ86" s="7">
        <v>0.57799999999999996</v>
      </c>
      <c r="AK86" s="7">
        <v>0.57099999999999995</v>
      </c>
      <c r="AL86" s="7">
        <v>0.57099999999999995</v>
      </c>
      <c r="AM86" s="7">
        <v>0.56499999999999995</v>
      </c>
      <c r="AN86" s="7">
        <v>0.56499999999999995</v>
      </c>
      <c r="AO86" s="7">
        <v>0.55900000000000005</v>
      </c>
      <c r="AP86" s="7">
        <v>0.55900000000000005</v>
      </c>
      <c r="AQ86" s="7">
        <v>0.55300000000000005</v>
      </c>
      <c r="AR86" s="7">
        <v>0.55400000000000005</v>
      </c>
      <c r="AS86" s="7">
        <v>0.54900000000000004</v>
      </c>
      <c r="AT86" s="7">
        <v>0.54900000000000004</v>
      </c>
      <c r="AU86" s="7">
        <v>0.54400000000000004</v>
      </c>
      <c r="AV86" s="7">
        <v>0.54500000000000004</v>
      </c>
      <c r="AW86" s="7">
        <v>0.53900000000000003</v>
      </c>
      <c r="AX86" s="7">
        <v>0.54100000000000004</v>
      </c>
      <c r="AY86" s="7">
        <v>0.53600000000000003</v>
      </c>
    </row>
    <row r="87" spans="1:51" x14ac:dyDescent="0.25">
      <c r="A87" s="4" t="s">
        <v>88</v>
      </c>
      <c r="B87" s="7">
        <v>0.13300000000000001</v>
      </c>
      <c r="C87" s="7">
        <v>0.13200000000000001</v>
      </c>
      <c r="D87" s="7">
        <v>0.13300000000000001</v>
      </c>
      <c r="E87" s="7">
        <v>0.13200000000000001</v>
      </c>
      <c r="F87" s="7">
        <v>0.13300000000000001</v>
      </c>
      <c r="G87" s="7">
        <v>0.13100000000000001</v>
      </c>
      <c r="H87" s="7">
        <v>0.13300000000000001</v>
      </c>
      <c r="I87" s="7">
        <v>0.13200000000000001</v>
      </c>
      <c r="J87" s="7">
        <v>0.13300000000000001</v>
      </c>
      <c r="K87" s="7">
        <v>0.13100000000000001</v>
      </c>
      <c r="L87" s="7">
        <v>0.13300000000000001</v>
      </c>
      <c r="M87" s="7">
        <v>0.13200000000000001</v>
      </c>
      <c r="N87" s="7">
        <v>0.13300000000000001</v>
      </c>
      <c r="O87" s="7">
        <v>0.13100000000000001</v>
      </c>
      <c r="P87" s="7">
        <v>0.13300000000000001</v>
      </c>
      <c r="Q87" s="7">
        <v>0.13200000000000001</v>
      </c>
      <c r="R87" s="7">
        <v>0.13300000000000001</v>
      </c>
      <c r="S87" s="7">
        <v>0.13200000000000001</v>
      </c>
      <c r="T87" s="7">
        <v>0.13300000000000001</v>
      </c>
      <c r="U87" s="7">
        <v>0.13200000000000001</v>
      </c>
      <c r="V87" s="7">
        <v>0.13300000000000001</v>
      </c>
      <c r="W87" s="7">
        <v>0.13200000000000001</v>
      </c>
      <c r="X87" s="7">
        <v>0.13300000000000001</v>
      </c>
      <c r="Y87" s="7">
        <v>0.13200000000000001</v>
      </c>
      <c r="Z87" s="7">
        <v>0.13300000000000001</v>
      </c>
      <c r="AA87" s="7">
        <v>0.13200000000000001</v>
      </c>
      <c r="AB87" s="7">
        <v>0.13300000000000001</v>
      </c>
      <c r="AC87" s="7">
        <v>0.13200000000000001</v>
      </c>
      <c r="AD87" s="7">
        <v>0.13300000000000001</v>
      </c>
      <c r="AE87" s="7">
        <v>0.13200000000000001</v>
      </c>
      <c r="AF87" s="7">
        <v>0.13300000000000001</v>
      </c>
      <c r="AG87" s="7">
        <v>0.13200000000000001</v>
      </c>
      <c r="AH87" s="7">
        <v>0.13300000000000001</v>
      </c>
      <c r="AI87" s="7">
        <v>0.13200000000000001</v>
      </c>
      <c r="AJ87" s="7">
        <v>0.13300000000000001</v>
      </c>
      <c r="AK87" s="7">
        <v>0.13200000000000001</v>
      </c>
      <c r="AL87" s="7">
        <v>0.13300000000000001</v>
      </c>
      <c r="AM87" s="7">
        <v>0.13200000000000001</v>
      </c>
      <c r="AN87" s="7">
        <v>0.13300000000000001</v>
      </c>
      <c r="AO87" s="7">
        <v>0.13100000000000001</v>
      </c>
      <c r="AP87" s="7">
        <v>0.13300000000000001</v>
      </c>
      <c r="AQ87" s="7">
        <v>0.13200000000000001</v>
      </c>
      <c r="AR87" s="7">
        <v>0.13300000000000001</v>
      </c>
      <c r="AS87" s="7">
        <v>0.13200000000000001</v>
      </c>
      <c r="AT87" s="7">
        <v>0.13300000000000001</v>
      </c>
      <c r="AU87" s="7">
        <v>0.13100000000000001</v>
      </c>
      <c r="AV87" s="7">
        <v>0.13300000000000001</v>
      </c>
      <c r="AW87" s="7">
        <v>0.13200000000000001</v>
      </c>
      <c r="AX87" s="7">
        <v>0.13300000000000001</v>
      </c>
      <c r="AY87" s="7">
        <v>0.13200000000000001</v>
      </c>
    </row>
    <row r="88" spans="1:51" x14ac:dyDescent="0.25">
      <c r="A88" s="4" t="s">
        <v>89</v>
      </c>
      <c r="B88" s="7">
        <v>0.13700000000000001</v>
      </c>
      <c r="C88" s="7">
        <v>0.13300000000000001</v>
      </c>
      <c r="D88" s="7">
        <v>0.13700000000000001</v>
      </c>
      <c r="E88" s="7">
        <v>0.13300000000000001</v>
      </c>
      <c r="F88" s="7">
        <v>0.13700000000000001</v>
      </c>
      <c r="G88" s="7">
        <v>0.13300000000000001</v>
      </c>
      <c r="H88" s="7">
        <v>0.13700000000000001</v>
      </c>
      <c r="I88" s="7">
        <v>0.13300000000000001</v>
      </c>
      <c r="J88" s="7">
        <v>0.13800000000000001</v>
      </c>
      <c r="K88" s="7">
        <v>0.13300000000000001</v>
      </c>
      <c r="L88" s="7">
        <v>0.13700000000000001</v>
      </c>
      <c r="M88" s="7">
        <v>0.13300000000000001</v>
      </c>
      <c r="N88" s="7">
        <v>0.13700000000000001</v>
      </c>
      <c r="O88" s="7">
        <v>0.13300000000000001</v>
      </c>
      <c r="P88" s="7">
        <v>0.13700000000000001</v>
      </c>
      <c r="Q88" s="7">
        <v>0.13300000000000001</v>
      </c>
      <c r="R88" s="7">
        <v>0.13700000000000001</v>
      </c>
      <c r="S88" s="7">
        <v>0.13300000000000001</v>
      </c>
      <c r="T88" s="7">
        <v>0.13700000000000001</v>
      </c>
      <c r="U88" s="7">
        <v>0.13300000000000001</v>
      </c>
      <c r="V88" s="7">
        <v>0.13700000000000001</v>
      </c>
      <c r="W88" s="7">
        <v>0.13300000000000001</v>
      </c>
      <c r="X88" s="7">
        <v>0.13800000000000001</v>
      </c>
      <c r="Y88" s="7">
        <v>0.13300000000000001</v>
      </c>
      <c r="Z88" s="7">
        <v>0.13700000000000001</v>
      </c>
      <c r="AA88" s="7">
        <v>0.13300000000000001</v>
      </c>
      <c r="AB88" s="7">
        <v>0.13700000000000001</v>
      </c>
      <c r="AC88" s="7">
        <v>0.13300000000000001</v>
      </c>
      <c r="AD88" s="7">
        <v>0.13700000000000001</v>
      </c>
      <c r="AE88" s="7">
        <v>0.13300000000000001</v>
      </c>
      <c r="AF88" s="7">
        <v>0.13700000000000001</v>
      </c>
      <c r="AG88" s="7">
        <v>0.13300000000000001</v>
      </c>
      <c r="AH88" s="7">
        <v>0.13700000000000001</v>
      </c>
      <c r="AI88" s="7">
        <v>0.13300000000000001</v>
      </c>
      <c r="AJ88" s="7">
        <v>0.13700000000000001</v>
      </c>
      <c r="AK88" s="7">
        <v>0.13300000000000001</v>
      </c>
      <c r="AL88" s="7">
        <v>0.13700000000000001</v>
      </c>
      <c r="AM88" s="7">
        <v>0.13300000000000001</v>
      </c>
      <c r="AN88" s="7">
        <v>0.13700000000000001</v>
      </c>
      <c r="AO88" s="7">
        <v>0.13300000000000001</v>
      </c>
      <c r="AP88" s="7">
        <v>0.13800000000000001</v>
      </c>
      <c r="AQ88" s="7">
        <v>0.13300000000000001</v>
      </c>
      <c r="AR88" s="7">
        <v>0.13700000000000001</v>
      </c>
      <c r="AS88" s="7">
        <v>0.13300000000000001</v>
      </c>
      <c r="AT88" s="7">
        <v>0.13700000000000001</v>
      </c>
      <c r="AU88" s="7">
        <v>0.13300000000000001</v>
      </c>
      <c r="AV88" s="7">
        <v>0.13700000000000001</v>
      </c>
      <c r="AW88" s="7">
        <v>0.13300000000000001</v>
      </c>
      <c r="AX88" s="7">
        <v>0.13800000000000001</v>
      </c>
      <c r="AY88" s="7">
        <v>0.13300000000000001</v>
      </c>
    </row>
    <row r="89" spans="1:51" x14ac:dyDescent="0.25">
      <c r="A89" s="4" t="s">
        <v>90</v>
      </c>
      <c r="B89" s="7">
        <v>0.68400000000000005</v>
      </c>
      <c r="C89" s="7">
        <v>0.67400000000000004</v>
      </c>
      <c r="D89" s="7">
        <v>0.68400000000000005</v>
      </c>
      <c r="E89" s="7">
        <v>0.67100000000000004</v>
      </c>
      <c r="F89" s="7">
        <v>0.68100000000000005</v>
      </c>
      <c r="G89" s="7">
        <v>0.67</v>
      </c>
      <c r="H89" s="7">
        <v>0.67900000000000005</v>
      </c>
      <c r="I89" s="7">
        <v>0.66800000000000004</v>
      </c>
      <c r="J89" s="7">
        <v>0.67800000000000005</v>
      </c>
      <c r="K89" s="7">
        <v>0.66700000000000004</v>
      </c>
      <c r="L89" s="7">
        <v>0.67600000000000005</v>
      </c>
      <c r="M89" s="7">
        <v>0.66700000000000004</v>
      </c>
      <c r="N89" s="7">
        <v>0.67700000000000005</v>
      </c>
      <c r="O89" s="7">
        <v>0.66600000000000004</v>
      </c>
      <c r="P89" s="7">
        <v>0.67600000000000005</v>
      </c>
      <c r="Q89" s="7">
        <v>0.66500000000000004</v>
      </c>
      <c r="R89" s="7">
        <v>0.67300000000000004</v>
      </c>
      <c r="S89" s="7">
        <v>0.66200000000000003</v>
      </c>
      <c r="T89" s="7">
        <v>0.67100000000000004</v>
      </c>
      <c r="U89" s="7">
        <v>0.65900000000000003</v>
      </c>
      <c r="V89" s="7">
        <v>0.66500000000000004</v>
      </c>
      <c r="W89" s="7">
        <v>0.65600000000000003</v>
      </c>
      <c r="X89" s="7">
        <v>0.66400000000000003</v>
      </c>
      <c r="Y89" s="7">
        <v>0.65400000000000003</v>
      </c>
      <c r="Z89" s="7">
        <v>0.66300000000000003</v>
      </c>
      <c r="AA89" s="7">
        <v>0.65400000000000003</v>
      </c>
      <c r="AB89" s="7">
        <v>0.66300000000000003</v>
      </c>
      <c r="AC89" s="7">
        <v>0.65200000000000002</v>
      </c>
      <c r="AD89" s="7">
        <v>0.66100000000000003</v>
      </c>
      <c r="AE89" s="7">
        <v>0.65</v>
      </c>
      <c r="AF89" s="7">
        <v>0.66200000000000003</v>
      </c>
      <c r="AG89" s="7">
        <v>0.65100000000000002</v>
      </c>
      <c r="AH89" s="7">
        <v>0.66300000000000003</v>
      </c>
      <c r="AI89" s="7">
        <v>0.65100000000000002</v>
      </c>
      <c r="AJ89" s="7">
        <v>0.66100000000000003</v>
      </c>
      <c r="AK89" s="7">
        <v>0.65</v>
      </c>
      <c r="AL89" s="7">
        <v>0.65900000000000003</v>
      </c>
      <c r="AM89" s="7">
        <v>0.64900000000000002</v>
      </c>
      <c r="AN89" s="7">
        <v>0.66</v>
      </c>
      <c r="AO89" s="7">
        <v>0.64900000000000002</v>
      </c>
      <c r="AP89" s="7">
        <v>0.65900000000000003</v>
      </c>
      <c r="AQ89" s="7">
        <v>0.64800000000000002</v>
      </c>
      <c r="AR89" s="7">
        <v>0.65800000000000003</v>
      </c>
      <c r="AS89" s="7">
        <v>0.64700000000000002</v>
      </c>
      <c r="AT89" s="7">
        <v>0.65800000000000003</v>
      </c>
      <c r="AU89" s="7">
        <v>0.64600000000000002</v>
      </c>
      <c r="AV89" s="7">
        <v>0.65500000000000003</v>
      </c>
      <c r="AW89" s="7">
        <v>0.64600000000000002</v>
      </c>
      <c r="AX89" s="7">
        <v>0.65500000000000003</v>
      </c>
      <c r="AY89" s="7">
        <v>0.64500000000000002</v>
      </c>
    </row>
    <row r="90" spans="1:51" x14ac:dyDescent="0.25">
      <c r="A90" s="4" t="s">
        <v>91</v>
      </c>
      <c r="B90" s="7">
        <v>0.68700000000000006</v>
      </c>
      <c r="C90" s="7">
        <v>0.68899999999999995</v>
      </c>
      <c r="D90" s="7">
        <v>0.68</v>
      </c>
      <c r="E90" s="7">
        <v>0.68700000000000006</v>
      </c>
      <c r="F90" s="7">
        <v>0.67700000000000005</v>
      </c>
      <c r="G90" s="7">
        <v>0.68400000000000005</v>
      </c>
      <c r="H90" s="7">
        <v>0.67200000000000004</v>
      </c>
      <c r="I90" s="7">
        <v>0.67800000000000005</v>
      </c>
      <c r="J90" s="7">
        <v>0.67</v>
      </c>
      <c r="K90" s="7">
        <v>0.67500000000000004</v>
      </c>
      <c r="L90" s="7">
        <v>0.66700000000000004</v>
      </c>
      <c r="M90" s="7">
        <v>0.67100000000000004</v>
      </c>
      <c r="N90" s="7">
        <v>0.66500000000000004</v>
      </c>
      <c r="O90" s="7">
        <v>0.66900000000000004</v>
      </c>
      <c r="P90" s="7">
        <v>0.66200000000000003</v>
      </c>
      <c r="Q90" s="7">
        <v>0.66500000000000004</v>
      </c>
      <c r="R90" s="7">
        <v>0.65900000000000003</v>
      </c>
      <c r="S90" s="7">
        <v>0.66300000000000003</v>
      </c>
      <c r="T90" s="7">
        <v>0.65700000000000003</v>
      </c>
      <c r="U90" s="7">
        <v>0.66100000000000003</v>
      </c>
      <c r="V90" s="7">
        <v>0.65400000000000003</v>
      </c>
      <c r="W90" s="7">
        <v>0.65800000000000003</v>
      </c>
      <c r="X90" s="7">
        <v>0.65200000000000002</v>
      </c>
      <c r="Y90" s="7">
        <v>0.65500000000000003</v>
      </c>
      <c r="Z90" s="7">
        <v>0.64900000000000002</v>
      </c>
      <c r="AA90" s="7">
        <v>0.65400000000000003</v>
      </c>
      <c r="AB90" s="7">
        <v>0.64800000000000002</v>
      </c>
      <c r="AC90" s="7">
        <v>0.65100000000000002</v>
      </c>
      <c r="AD90" s="7">
        <v>0.64700000000000002</v>
      </c>
      <c r="AE90" s="7">
        <v>0.65200000000000002</v>
      </c>
      <c r="AF90" s="7">
        <v>0.64500000000000002</v>
      </c>
      <c r="AG90" s="7">
        <v>0.65100000000000002</v>
      </c>
      <c r="AH90" s="7">
        <v>0.64300000000000002</v>
      </c>
      <c r="AI90" s="7">
        <v>0.64900000000000002</v>
      </c>
      <c r="AJ90" s="7">
        <v>0.64300000000000002</v>
      </c>
      <c r="AK90" s="7">
        <v>0.64800000000000002</v>
      </c>
      <c r="AL90" s="7">
        <v>0.64300000000000002</v>
      </c>
      <c r="AM90" s="7">
        <v>0.64600000000000002</v>
      </c>
      <c r="AN90" s="7">
        <v>0.64</v>
      </c>
      <c r="AO90" s="7">
        <v>0.64600000000000002</v>
      </c>
      <c r="AP90" s="7">
        <v>0.63900000000000001</v>
      </c>
      <c r="AQ90" s="7">
        <v>0.64400000000000002</v>
      </c>
      <c r="AR90" s="7">
        <v>0.63900000000000001</v>
      </c>
      <c r="AS90" s="7">
        <v>0.64500000000000002</v>
      </c>
      <c r="AT90" s="7">
        <v>0.64</v>
      </c>
      <c r="AU90" s="7">
        <v>0.64500000000000002</v>
      </c>
      <c r="AV90" s="7">
        <v>0.64100000000000001</v>
      </c>
      <c r="AW90" s="7">
        <v>0.64700000000000002</v>
      </c>
      <c r="AX90" s="7">
        <v>0.64200000000000002</v>
      </c>
      <c r="AY90" s="7">
        <v>0.64800000000000002</v>
      </c>
    </row>
    <row r="91" spans="1:51" x14ac:dyDescent="0.25">
      <c r="A91" s="4" t="s">
        <v>92</v>
      </c>
      <c r="B91" s="7">
        <v>0.7</v>
      </c>
      <c r="C91" s="7">
        <v>0.69599999999999995</v>
      </c>
      <c r="D91" s="7">
        <v>0.69599999999999995</v>
      </c>
      <c r="E91" s="7">
        <v>0.69199999999999995</v>
      </c>
      <c r="F91" s="7">
        <v>0.69199999999999995</v>
      </c>
      <c r="G91" s="7">
        <v>0.68799999999999994</v>
      </c>
      <c r="H91" s="7">
        <v>0.68799999999999994</v>
      </c>
      <c r="I91" s="7">
        <v>0.68500000000000005</v>
      </c>
      <c r="J91" s="7">
        <v>0.68700000000000006</v>
      </c>
      <c r="K91" s="7">
        <v>0.68300000000000005</v>
      </c>
      <c r="L91" s="7">
        <v>0.68400000000000005</v>
      </c>
      <c r="M91" s="7">
        <v>0.68100000000000005</v>
      </c>
      <c r="N91" s="7">
        <v>0.68</v>
      </c>
      <c r="O91" s="7">
        <v>0.67800000000000005</v>
      </c>
      <c r="P91" s="7">
        <v>0.67700000000000005</v>
      </c>
      <c r="Q91" s="7">
        <v>0.67600000000000005</v>
      </c>
      <c r="R91" s="7">
        <v>0.67500000000000004</v>
      </c>
      <c r="S91" s="7">
        <v>0.67400000000000004</v>
      </c>
      <c r="T91" s="7">
        <v>0.67400000000000004</v>
      </c>
      <c r="U91" s="7">
        <v>0.67200000000000004</v>
      </c>
      <c r="V91" s="7">
        <v>0.67300000000000004</v>
      </c>
      <c r="W91" s="7">
        <v>0.66800000000000004</v>
      </c>
      <c r="X91" s="7">
        <v>0.67</v>
      </c>
      <c r="Y91" s="7">
        <v>0.66700000000000004</v>
      </c>
      <c r="Z91" s="7">
        <v>0.66700000000000004</v>
      </c>
      <c r="AA91" s="7">
        <v>0.66600000000000004</v>
      </c>
      <c r="AB91" s="7">
        <v>0.66500000000000004</v>
      </c>
      <c r="AC91" s="7">
        <v>0.66400000000000003</v>
      </c>
      <c r="AD91" s="7">
        <v>0.66400000000000003</v>
      </c>
      <c r="AE91" s="7">
        <v>0.66200000000000003</v>
      </c>
      <c r="AF91" s="7">
        <v>0.66300000000000003</v>
      </c>
      <c r="AG91" s="7">
        <v>0.66</v>
      </c>
      <c r="AH91" s="7">
        <v>0.66300000000000003</v>
      </c>
      <c r="AI91" s="7">
        <v>0.65900000000000003</v>
      </c>
      <c r="AJ91" s="7">
        <v>0.66200000000000003</v>
      </c>
      <c r="AK91" s="7">
        <v>0.65800000000000003</v>
      </c>
      <c r="AL91" s="7">
        <v>0.66100000000000003</v>
      </c>
      <c r="AM91" s="7">
        <v>0.65700000000000003</v>
      </c>
      <c r="AN91" s="7">
        <v>0.65800000000000003</v>
      </c>
      <c r="AO91" s="7">
        <v>0.65700000000000003</v>
      </c>
      <c r="AP91" s="7">
        <v>0.66100000000000003</v>
      </c>
      <c r="AQ91" s="7">
        <v>0.65600000000000003</v>
      </c>
      <c r="AR91" s="7">
        <v>0.66</v>
      </c>
      <c r="AS91" s="7">
        <v>0.65600000000000003</v>
      </c>
      <c r="AT91" s="7">
        <v>0.65800000000000003</v>
      </c>
      <c r="AU91" s="7">
        <v>0.65600000000000003</v>
      </c>
      <c r="AV91" s="7">
        <v>0.66</v>
      </c>
      <c r="AW91" s="7">
        <v>0.65800000000000003</v>
      </c>
      <c r="AX91" s="7">
        <v>0.66</v>
      </c>
      <c r="AY91" s="7">
        <v>0.65800000000000003</v>
      </c>
    </row>
    <row r="92" spans="1:51" x14ac:dyDescent="0.25">
      <c r="A92" s="4" t="s">
        <v>93</v>
      </c>
      <c r="B92" s="7">
        <v>0.79</v>
      </c>
      <c r="C92" s="7">
        <v>0.78100000000000003</v>
      </c>
      <c r="D92" s="7">
        <v>0.77400000000000002</v>
      </c>
      <c r="E92" s="7">
        <v>0.76100000000000001</v>
      </c>
      <c r="F92" s="7">
        <v>0.754</v>
      </c>
      <c r="G92" s="7">
        <v>0.745</v>
      </c>
      <c r="H92" s="7">
        <v>0.74199999999999999</v>
      </c>
      <c r="I92" s="7">
        <v>0.73399999999999999</v>
      </c>
      <c r="J92" s="7">
        <v>0.73099999999999998</v>
      </c>
      <c r="K92" s="7">
        <v>0.72499999999999998</v>
      </c>
      <c r="L92" s="7">
        <v>0.71899999999999997</v>
      </c>
      <c r="M92" s="7">
        <v>0.71399999999999997</v>
      </c>
      <c r="N92" s="7">
        <v>0.71</v>
      </c>
      <c r="O92" s="7">
        <v>0.70299999999999996</v>
      </c>
      <c r="P92" s="7">
        <v>0.69899999999999995</v>
      </c>
      <c r="Q92" s="7">
        <v>0.69399999999999995</v>
      </c>
      <c r="R92" s="7">
        <v>0.68799999999999994</v>
      </c>
      <c r="S92" s="7">
        <v>0.68500000000000005</v>
      </c>
      <c r="T92" s="7">
        <v>0.68100000000000005</v>
      </c>
      <c r="U92" s="7">
        <v>0.67600000000000005</v>
      </c>
      <c r="V92" s="7">
        <v>0.67200000000000004</v>
      </c>
      <c r="W92" s="7">
        <v>0.66800000000000004</v>
      </c>
      <c r="X92" s="7">
        <v>0.66600000000000004</v>
      </c>
      <c r="Y92" s="7">
        <v>0.66100000000000003</v>
      </c>
      <c r="Z92" s="7">
        <v>0.65700000000000003</v>
      </c>
      <c r="AA92" s="7">
        <v>0.65300000000000002</v>
      </c>
      <c r="AB92" s="7">
        <v>0.65100000000000002</v>
      </c>
      <c r="AC92" s="7">
        <v>0.64600000000000002</v>
      </c>
      <c r="AD92" s="7">
        <v>0.64500000000000002</v>
      </c>
      <c r="AE92" s="7">
        <v>0.64</v>
      </c>
      <c r="AF92" s="7">
        <v>0.63800000000000001</v>
      </c>
      <c r="AG92" s="7">
        <v>0.63400000000000001</v>
      </c>
      <c r="AH92" s="7">
        <v>0.63100000000000001</v>
      </c>
      <c r="AI92" s="7">
        <v>0.629</v>
      </c>
      <c r="AJ92" s="7">
        <v>0.627</v>
      </c>
      <c r="AK92" s="7">
        <v>0.623</v>
      </c>
      <c r="AL92" s="7">
        <v>0.622</v>
      </c>
      <c r="AM92" s="7">
        <v>0.62</v>
      </c>
      <c r="AN92" s="7">
        <v>0.61799999999999999</v>
      </c>
      <c r="AO92" s="7">
        <v>0.61599999999999999</v>
      </c>
      <c r="AP92" s="7">
        <v>0.61399999999999999</v>
      </c>
      <c r="AQ92" s="7">
        <v>0.61299999999999999</v>
      </c>
      <c r="AR92" s="7">
        <v>0.61</v>
      </c>
      <c r="AS92" s="7">
        <v>0.60899999999999999</v>
      </c>
      <c r="AT92" s="7">
        <v>0.60699999999999998</v>
      </c>
      <c r="AU92" s="7">
        <v>0.60599999999999998</v>
      </c>
      <c r="AV92" s="7">
        <v>0.60199999999999998</v>
      </c>
      <c r="AW92" s="7">
        <v>0.60099999999999998</v>
      </c>
      <c r="AX92" s="7">
        <v>0.59899999999999998</v>
      </c>
      <c r="AY92" s="7">
        <v>0.59699999999999998</v>
      </c>
    </row>
    <row r="93" spans="1:51" x14ac:dyDescent="0.25">
      <c r="A93" s="4" t="s">
        <v>94</v>
      </c>
      <c r="B93" s="7">
        <v>0.78400000000000003</v>
      </c>
      <c r="C93" s="7">
        <v>0.77500000000000002</v>
      </c>
      <c r="D93" s="7">
        <v>0.76800000000000002</v>
      </c>
      <c r="E93" s="7">
        <v>0.75900000000000001</v>
      </c>
      <c r="F93" s="7">
        <v>0.753</v>
      </c>
      <c r="G93" s="7">
        <v>0.74399999999999999</v>
      </c>
      <c r="H93" s="7">
        <v>0.73699999999999999</v>
      </c>
      <c r="I93" s="7">
        <v>0.72799999999999998</v>
      </c>
      <c r="J93" s="7">
        <v>0.72199999999999998</v>
      </c>
      <c r="K93" s="7">
        <v>0.71399999999999997</v>
      </c>
      <c r="L93" s="7">
        <v>0.71</v>
      </c>
      <c r="M93" s="7">
        <v>0.70099999999999996</v>
      </c>
      <c r="N93" s="7">
        <v>0.69799999999999995</v>
      </c>
      <c r="O93" s="7">
        <v>0.68899999999999995</v>
      </c>
      <c r="P93" s="7">
        <v>0.68700000000000006</v>
      </c>
      <c r="Q93" s="7">
        <v>0.67800000000000005</v>
      </c>
      <c r="R93" s="7">
        <v>0.67500000000000004</v>
      </c>
      <c r="S93" s="7">
        <v>0.66800000000000004</v>
      </c>
      <c r="T93" s="7">
        <v>0.66500000000000004</v>
      </c>
      <c r="U93" s="7">
        <v>0.65900000000000003</v>
      </c>
      <c r="V93" s="7">
        <v>0.65800000000000003</v>
      </c>
      <c r="W93" s="7">
        <v>0.65100000000000002</v>
      </c>
      <c r="X93" s="7">
        <v>0.65</v>
      </c>
      <c r="Y93" s="7">
        <v>0.64500000000000002</v>
      </c>
      <c r="Z93" s="7">
        <v>0.64300000000000002</v>
      </c>
      <c r="AA93" s="7">
        <v>0.63900000000000001</v>
      </c>
      <c r="AB93" s="7">
        <v>0.63800000000000001</v>
      </c>
      <c r="AC93" s="7">
        <v>0.63300000000000001</v>
      </c>
      <c r="AD93" s="7">
        <v>0.63300000000000001</v>
      </c>
      <c r="AE93" s="7">
        <v>0.628</v>
      </c>
      <c r="AF93" s="7">
        <v>0.628</v>
      </c>
      <c r="AG93" s="7">
        <v>0.623</v>
      </c>
      <c r="AH93" s="7">
        <v>0.624</v>
      </c>
      <c r="AI93" s="7">
        <v>0.61899999999999999</v>
      </c>
      <c r="AJ93" s="7">
        <v>0.61699999999999999</v>
      </c>
      <c r="AK93" s="7">
        <v>0.61399999999999999</v>
      </c>
      <c r="AL93" s="7">
        <v>0.61599999999999999</v>
      </c>
      <c r="AM93" s="7">
        <v>0.61199999999999999</v>
      </c>
      <c r="AN93" s="7">
        <v>0.61199999999999999</v>
      </c>
      <c r="AO93" s="7">
        <v>0.60699999999999998</v>
      </c>
      <c r="AP93" s="7">
        <v>0.60699999999999998</v>
      </c>
      <c r="AQ93" s="7">
        <v>0.60299999999999998</v>
      </c>
      <c r="AR93" s="7">
        <v>0.60299999999999998</v>
      </c>
      <c r="AS93" s="7">
        <v>0.59899999999999998</v>
      </c>
      <c r="AT93" s="7">
        <v>0.6</v>
      </c>
      <c r="AU93" s="7">
        <v>0.59499999999999997</v>
      </c>
      <c r="AV93" s="7">
        <v>0.59399999999999997</v>
      </c>
      <c r="AW93" s="7">
        <v>0.59099999999999997</v>
      </c>
      <c r="AX93" s="7">
        <v>0.59099999999999997</v>
      </c>
      <c r="AY93" s="7">
        <v>0.58699999999999997</v>
      </c>
    </row>
    <row r="94" spans="1:51" x14ac:dyDescent="0.25">
      <c r="A94" s="4" t="s">
        <v>95</v>
      </c>
      <c r="B94" s="7">
        <v>0.79100000000000004</v>
      </c>
      <c r="C94" s="7">
        <v>0.77500000000000002</v>
      </c>
      <c r="D94" s="7">
        <v>0.77600000000000002</v>
      </c>
      <c r="E94" s="7">
        <v>0.75900000000000001</v>
      </c>
      <c r="F94" s="7">
        <v>0.752</v>
      </c>
      <c r="G94" s="7">
        <v>0.73499999999999999</v>
      </c>
      <c r="H94" s="7">
        <v>0.73</v>
      </c>
      <c r="I94" s="7">
        <v>0.71799999999999997</v>
      </c>
      <c r="J94" s="7">
        <v>0.72099999999999997</v>
      </c>
      <c r="K94" s="7">
        <v>0.70799999999999996</v>
      </c>
      <c r="L94" s="7">
        <v>0.71</v>
      </c>
      <c r="M94" s="7">
        <v>0.7</v>
      </c>
      <c r="N94" s="7">
        <v>0.70099999999999996</v>
      </c>
      <c r="O94" s="7">
        <v>0.69399999999999995</v>
      </c>
      <c r="P94" s="7">
        <v>0.69499999999999995</v>
      </c>
      <c r="Q94" s="7">
        <v>0.68600000000000005</v>
      </c>
      <c r="R94" s="7">
        <v>0.68899999999999995</v>
      </c>
      <c r="S94" s="7">
        <v>0.67700000000000005</v>
      </c>
      <c r="T94" s="7">
        <v>0.68100000000000005</v>
      </c>
      <c r="U94" s="7">
        <v>0.66900000000000004</v>
      </c>
      <c r="V94" s="7">
        <v>0.66800000000000004</v>
      </c>
      <c r="W94" s="7">
        <v>0.65900000000000003</v>
      </c>
      <c r="X94" s="7">
        <v>0.66</v>
      </c>
      <c r="Y94" s="7">
        <v>0.65200000000000002</v>
      </c>
      <c r="Z94" s="7">
        <v>0.65400000000000003</v>
      </c>
      <c r="AA94" s="7">
        <v>0.64400000000000002</v>
      </c>
      <c r="AB94" s="7">
        <v>0.64600000000000002</v>
      </c>
      <c r="AC94" s="7">
        <v>0.63700000000000001</v>
      </c>
      <c r="AD94" s="7">
        <v>0.63800000000000001</v>
      </c>
      <c r="AE94" s="7">
        <v>0.629</v>
      </c>
      <c r="AF94" s="7">
        <v>0.63200000000000001</v>
      </c>
      <c r="AG94" s="7">
        <v>0.622</v>
      </c>
      <c r="AH94" s="7">
        <v>0.623</v>
      </c>
      <c r="AI94" s="7">
        <v>0.61399999999999999</v>
      </c>
      <c r="AJ94" s="7">
        <v>0.61699999999999999</v>
      </c>
      <c r="AK94" s="7">
        <v>0.60799999999999998</v>
      </c>
      <c r="AL94" s="7">
        <v>0.61099999999999999</v>
      </c>
      <c r="AM94" s="7">
        <v>0.60399999999999998</v>
      </c>
      <c r="AN94" s="7">
        <v>0.60599999999999998</v>
      </c>
      <c r="AO94" s="7">
        <v>0.59899999999999998</v>
      </c>
      <c r="AP94" s="7">
        <v>0.60199999999999998</v>
      </c>
      <c r="AQ94" s="7">
        <v>0.59599999999999997</v>
      </c>
      <c r="AR94" s="7">
        <v>0.59899999999999998</v>
      </c>
      <c r="AS94" s="7">
        <v>0.59299999999999997</v>
      </c>
      <c r="AT94" s="7">
        <v>0.59599999999999997</v>
      </c>
      <c r="AU94" s="7">
        <v>0.59099999999999997</v>
      </c>
      <c r="AV94" s="7">
        <v>0.59499999999999997</v>
      </c>
      <c r="AW94" s="7">
        <v>0.58799999999999997</v>
      </c>
      <c r="AX94" s="7">
        <v>0.59199999999999997</v>
      </c>
      <c r="AY94" s="7">
        <v>0.58799999999999997</v>
      </c>
    </row>
    <row r="95" spans="1:51" x14ac:dyDescent="0.25">
      <c r="A95" s="4" t="s">
        <v>96</v>
      </c>
      <c r="B95" s="7">
        <v>0.13300000000000001</v>
      </c>
      <c r="C95" s="7">
        <v>0.13200000000000001</v>
      </c>
      <c r="D95" s="7">
        <v>0.13400000000000001</v>
      </c>
      <c r="E95" s="7">
        <v>0.13200000000000001</v>
      </c>
      <c r="F95" s="7">
        <v>0.13300000000000001</v>
      </c>
      <c r="G95" s="7">
        <v>0.13200000000000001</v>
      </c>
      <c r="H95" s="7">
        <v>0.13300000000000001</v>
      </c>
      <c r="I95" s="7">
        <v>0.13200000000000001</v>
      </c>
      <c r="J95" s="7">
        <v>0.13300000000000001</v>
      </c>
      <c r="K95" s="7">
        <v>0.13200000000000001</v>
      </c>
      <c r="L95" s="7">
        <v>0.13300000000000001</v>
      </c>
      <c r="M95" s="7">
        <v>0.13200000000000001</v>
      </c>
      <c r="N95" s="7">
        <v>0.13300000000000001</v>
      </c>
      <c r="O95" s="7">
        <v>0.13200000000000001</v>
      </c>
      <c r="P95" s="7">
        <v>0.13300000000000001</v>
      </c>
      <c r="Q95" s="7">
        <v>0.13200000000000001</v>
      </c>
      <c r="R95" s="7">
        <v>0.13300000000000001</v>
      </c>
      <c r="S95" s="7">
        <v>0.13200000000000001</v>
      </c>
      <c r="T95" s="7">
        <v>0.13400000000000001</v>
      </c>
      <c r="U95" s="7">
        <v>0.13200000000000001</v>
      </c>
      <c r="V95" s="7">
        <v>0.13300000000000001</v>
      </c>
      <c r="W95" s="7">
        <v>0.13200000000000001</v>
      </c>
      <c r="X95" s="7">
        <v>0.13400000000000001</v>
      </c>
      <c r="Y95" s="7">
        <v>0.13200000000000001</v>
      </c>
      <c r="Z95" s="7">
        <v>0.13300000000000001</v>
      </c>
      <c r="AA95" s="7">
        <v>0.13200000000000001</v>
      </c>
      <c r="AB95" s="7">
        <v>0.13400000000000001</v>
      </c>
      <c r="AC95" s="7">
        <v>0.13200000000000001</v>
      </c>
      <c r="AD95" s="7">
        <v>0.13300000000000001</v>
      </c>
      <c r="AE95" s="7">
        <v>0.13200000000000001</v>
      </c>
      <c r="AF95" s="7">
        <v>0.13400000000000001</v>
      </c>
      <c r="AG95" s="7">
        <v>0.13200000000000001</v>
      </c>
      <c r="AH95" s="7">
        <v>0.13300000000000001</v>
      </c>
      <c r="AI95" s="7">
        <v>0.13200000000000001</v>
      </c>
      <c r="AJ95" s="7">
        <v>0.13400000000000001</v>
      </c>
      <c r="AK95" s="7">
        <v>0.13200000000000001</v>
      </c>
      <c r="AL95" s="7">
        <v>0.13400000000000001</v>
      </c>
      <c r="AM95" s="7">
        <v>0.13200000000000001</v>
      </c>
      <c r="AN95" s="7">
        <v>0.13300000000000001</v>
      </c>
      <c r="AO95" s="7">
        <v>0.13200000000000001</v>
      </c>
      <c r="AP95" s="7">
        <v>0.13300000000000001</v>
      </c>
      <c r="AQ95" s="7">
        <v>0.13200000000000001</v>
      </c>
      <c r="AR95" s="7">
        <v>0.13400000000000001</v>
      </c>
      <c r="AS95" s="7">
        <v>0.13200000000000001</v>
      </c>
      <c r="AT95" s="7">
        <v>0.13300000000000001</v>
      </c>
      <c r="AU95" s="7">
        <v>0.13200000000000001</v>
      </c>
      <c r="AV95" s="7">
        <v>0.13400000000000001</v>
      </c>
      <c r="AW95" s="7">
        <v>0.13200000000000001</v>
      </c>
      <c r="AX95" s="7">
        <v>0.13400000000000001</v>
      </c>
      <c r="AY95" s="7">
        <v>0.13200000000000001</v>
      </c>
    </row>
    <row r="96" spans="1:51" x14ac:dyDescent="0.25">
      <c r="A96" s="4" t="s">
        <v>97</v>
      </c>
      <c r="B96" s="7">
        <v>0.13500000000000001</v>
      </c>
      <c r="C96" s="7">
        <v>0.13300000000000001</v>
      </c>
      <c r="D96" s="7">
        <v>0.13500000000000001</v>
      </c>
      <c r="E96" s="7">
        <v>0.13300000000000001</v>
      </c>
      <c r="F96" s="7">
        <v>0.13500000000000001</v>
      </c>
      <c r="G96" s="7">
        <v>0.13300000000000001</v>
      </c>
      <c r="H96" s="7">
        <v>0.13500000000000001</v>
      </c>
      <c r="I96" s="7">
        <v>0.13300000000000001</v>
      </c>
      <c r="J96" s="7">
        <v>0.13500000000000001</v>
      </c>
      <c r="K96" s="7">
        <v>0.13300000000000001</v>
      </c>
      <c r="L96" s="7">
        <v>0.13500000000000001</v>
      </c>
      <c r="M96" s="7">
        <v>0.13300000000000001</v>
      </c>
      <c r="N96" s="7">
        <v>0.13500000000000001</v>
      </c>
      <c r="O96" s="7">
        <v>0.13300000000000001</v>
      </c>
      <c r="P96" s="7">
        <v>0.13500000000000001</v>
      </c>
      <c r="Q96" s="7">
        <v>0.13300000000000001</v>
      </c>
      <c r="R96" s="7">
        <v>0.13500000000000001</v>
      </c>
      <c r="S96" s="7">
        <v>0.13300000000000001</v>
      </c>
      <c r="T96" s="7">
        <v>0.13500000000000001</v>
      </c>
      <c r="U96" s="7">
        <v>0.13300000000000001</v>
      </c>
      <c r="V96" s="7">
        <v>0.13500000000000001</v>
      </c>
      <c r="W96" s="7">
        <v>0.13300000000000001</v>
      </c>
      <c r="X96" s="7">
        <v>0.13500000000000001</v>
      </c>
      <c r="Y96" s="7">
        <v>0.13300000000000001</v>
      </c>
      <c r="Z96" s="7">
        <v>0.13500000000000001</v>
      </c>
      <c r="AA96" s="7">
        <v>0.13300000000000001</v>
      </c>
      <c r="AB96" s="7">
        <v>0.13500000000000001</v>
      </c>
      <c r="AC96" s="7">
        <v>0.13300000000000001</v>
      </c>
      <c r="AD96" s="7">
        <v>0.13500000000000001</v>
      </c>
      <c r="AE96" s="7">
        <v>0.13300000000000001</v>
      </c>
      <c r="AF96" s="7">
        <v>0.13500000000000001</v>
      </c>
      <c r="AG96" s="7">
        <v>0.13300000000000001</v>
      </c>
      <c r="AH96" s="7">
        <v>0.13500000000000001</v>
      </c>
      <c r="AI96" s="7">
        <v>0.13300000000000001</v>
      </c>
      <c r="AJ96" s="7">
        <v>0.13500000000000001</v>
      </c>
      <c r="AK96" s="7">
        <v>0.13300000000000001</v>
      </c>
      <c r="AL96" s="7">
        <v>0.13500000000000001</v>
      </c>
      <c r="AM96" s="7">
        <v>0.13300000000000001</v>
      </c>
      <c r="AN96" s="7">
        <v>0.13500000000000001</v>
      </c>
      <c r="AO96" s="7">
        <v>0.13300000000000001</v>
      </c>
      <c r="AP96" s="7">
        <v>0.13500000000000001</v>
      </c>
      <c r="AQ96" s="7">
        <v>0.13300000000000001</v>
      </c>
      <c r="AR96" s="7">
        <v>0.13500000000000001</v>
      </c>
      <c r="AS96" s="7">
        <v>0.13200000000000001</v>
      </c>
      <c r="AT96" s="7">
        <v>0.13500000000000001</v>
      </c>
      <c r="AU96" s="7">
        <v>0.13300000000000001</v>
      </c>
      <c r="AV96" s="7">
        <v>0.13500000000000001</v>
      </c>
      <c r="AW96" s="7">
        <v>0.13300000000000001</v>
      </c>
      <c r="AX96" s="7">
        <v>0.13500000000000001</v>
      </c>
      <c r="AY96" s="7">
        <v>0.13300000000000001</v>
      </c>
    </row>
    <row r="97" spans="1:51" x14ac:dyDescent="0.25">
      <c r="A97" s="4" t="s">
        <v>98</v>
      </c>
      <c r="B97" s="7">
        <v>0.73599999999999999</v>
      </c>
      <c r="C97" s="7">
        <v>0.72799999999999998</v>
      </c>
      <c r="D97" s="7">
        <v>0.73599999999999999</v>
      </c>
      <c r="E97" s="7">
        <v>0.72299999999999998</v>
      </c>
      <c r="F97" s="7">
        <v>0.73299999999999998</v>
      </c>
      <c r="G97" s="7">
        <v>0.72199999999999998</v>
      </c>
      <c r="H97" s="7">
        <v>0.73099999999999998</v>
      </c>
      <c r="I97" s="7">
        <v>0.72</v>
      </c>
      <c r="J97" s="7">
        <v>0.72899999999999998</v>
      </c>
      <c r="K97" s="7">
        <v>0.72</v>
      </c>
      <c r="L97" s="7">
        <v>0.72699999999999998</v>
      </c>
      <c r="M97" s="7">
        <v>0.71799999999999997</v>
      </c>
      <c r="N97" s="7">
        <v>0.72599999999999998</v>
      </c>
      <c r="O97" s="7">
        <v>0.71699999999999997</v>
      </c>
      <c r="P97" s="7">
        <v>0.72499999999999998</v>
      </c>
      <c r="Q97" s="7">
        <v>0.71599999999999997</v>
      </c>
      <c r="R97" s="7">
        <v>0.72199999999999998</v>
      </c>
      <c r="S97" s="7">
        <v>0.71399999999999997</v>
      </c>
      <c r="T97" s="7">
        <v>0.72199999999999998</v>
      </c>
      <c r="U97" s="7">
        <v>0.71099999999999997</v>
      </c>
      <c r="V97" s="7">
        <v>0.71799999999999997</v>
      </c>
      <c r="W97" s="7">
        <v>0.71199999999999997</v>
      </c>
      <c r="X97" s="7">
        <v>0.71899999999999997</v>
      </c>
      <c r="Y97" s="7">
        <v>0.70899999999999996</v>
      </c>
      <c r="Z97" s="7">
        <v>0.71899999999999997</v>
      </c>
      <c r="AA97" s="7">
        <v>0.71099999999999997</v>
      </c>
      <c r="AB97" s="7">
        <v>0.71799999999999997</v>
      </c>
      <c r="AC97" s="7">
        <v>0.70799999999999996</v>
      </c>
      <c r="AD97" s="7">
        <v>0.71499999999999997</v>
      </c>
      <c r="AE97" s="7">
        <v>0.70599999999999996</v>
      </c>
      <c r="AF97" s="7">
        <v>0.71499999999999997</v>
      </c>
      <c r="AG97" s="7">
        <v>0.70499999999999996</v>
      </c>
      <c r="AH97" s="7">
        <v>0.71399999999999997</v>
      </c>
      <c r="AI97" s="7">
        <v>0.70499999999999996</v>
      </c>
      <c r="AJ97" s="7">
        <v>0.71299999999999997</v>
      </c>
      <c r="AK97" s="7">
        <v>0.70299999999999996</v>
      </c>
      <c r="AL97" s="7">
        <v>0.71</v>
      </c>
      <c r="AM97" s="7">
        <v>0.70299999999999996</v>
      </c>
      <c r="AN97" s="7">
        <v>0.71099999999999997</v>
      </c>
      <c r="AO97" s="7">
        <v>0.70199999999999996</v>
      </c>
      <c r="AP97" s="7">
        <v>0.71</v>
      </c>
      <c r="AQ97" s="7">
        <v>0.70199999999999996</v>
      </c>
      <c r="AR97" s="7">
        <v>0.70899999999999996</v>
      </c>
      <c r="AS97" s="7">
        <v>0.7</v>
      </c>
      <c r="AT97" s="7">
        <v>0.70899999999999996</v>
      </c>
      <c r="AU97" s="7">
        <v>0.69899999999999995</v>
      </c>
      <c r="AV97" s="7">
        <v>0.70799999999999996</v>
      </c>
      <c r="AW97" s="7">
        <v>0.7</v>
      </c>
      <c r="AX97" s="7">
        <v>0.70799999999999996</v>
      </c>
      <c r="AY97" s="7">
        <v>0.69799999999999995</v>
      </c>
    </row>
    <row r="98" spans="1:51" x14ac:dyDescent="0.25">
      <c r="A98" s="4" t="s">
        <v>99</v>
      </c>
      <c r="B98" s="7">
        <v>0.73899999999999999</v>
      </c>
      <c r="C98" s="7">
        <v>0.73499999999999999</v>
      </c>
      <c r="D98" s="7">
        <v>0.73399999999999999</v>
      </c>
      <c r="E98" s="7">
        <v>0.73399999999999999</v>
      </c>
      <c r="F98" s="7">
        <v>0.73099999999999998</v>
      </c>
      <c r="G98" s="7">
        <v>0.73099999999999998</v>
      </c>
      <c r="H98" s="7">
        <v>0.72699999999999998</v>
      </c>
      <c r="I98" s="7">
        <v>0.72499999999999998</v>
      </c>
      <c r="J98" s="7">
        <v>0.72599999999999998</v>
      </c>
      <c r="K98" s="7">
        <v>0.72399999999999998</v>
      </c>
      <c r="L98" s="7">
        <v>0.72299999999999998</v>
      </c>
      <c r="M98" s="7">
        <v>0.72099999999999997</v>
      </c>
      <c r="N98" s="7">
        <v>0.72099999999999997</v>
      </c>
      <c r="O98" s="7">
        <v>0.71899999999999997</v>
      </c>
      <c r="P98" s="7">
        <v>0.71899999999999997</v>
      </c>
      <c r="Q98" s="7">
        <v>0.71699999999999997</v>
      </c>
      <c r="R98" s="7">
        <v>0.71599999999999997</v>
      </c>
      <c r="S98" s="7">
        <v>0.71599999999999997</v>
      </c>
      <c r="T98" s="7">
        <v>0.71499999999999997</v>
      </c>
      <c r="U98" s="7">
        <v>0.71299999999999997</v>
      </c>
      <c r="V98" s="7">
        <v>0.71399999999999997</v>
      </c>
      <c r="W98" s="7">
        <v>0.71299999999999997</v>
      </c>
      <c r="X98" s="7">
        <v>0.71199999999999997</v>
      </c>
      <c r="Y98" s="7">
        <v>0.70899999999999996</v>
      </c>
      <c r="Z98" s="7">
        <v>0.71</v>
      </c>
      <c r="AA98" s="7">
        <v>0.70899999999999996</v>
      </c>
      <c r="AB98" s="7">
        <v>0.70899999999999996</v>
      </c>
      <c r="AC98" s="7">
        <v>0.70699999999999996</v>
      </c>
      <c r="AD98" s="7">
        <v>0.70799999999999996</v>
      </c>
      <c r="AE98" s="7">
        <v>0.70799999999999996</v>
      </c>
      <c r="AF98" s="7">
        <v>0.70699999999999996</v>
      </c>
      <c r="AG98" s="7">
        <v>0.70799999999999996</v>
      </c>
      <c r="AH98" s="7">
        <v>0.70499999999999996</v>
      </c>
      <c r="AI98" s="7">
        <v>0.70699999999999996</v>
      </c>
      <c r="AJ98" s="7">
        <v>0.70599999999999996</v>
      </c>
      <c r="AK98" s="7">
        <v>0.70599999999999996</v>
      </c>
      <c r="AL98" s="7">
        <v>0.70699999999999996</v>
      </c>
      <c r="AM98" s="7">
        <v>0.70499999999999996</v>
      </c>
      <c r="AN98" s="7">
        <v>0.70599999999999996</v>
      </c>
      <c r="AO98" s="7">
        <v>0.70499999999999996</v>
      </c>
      <c r="AP98" s="7">
        <v>0.70599999999999996</v>
      </c>
      <c r="AQ98" s="7">
        <v>0.70599999999999996</v>
      </c>
      <c r="AR98" s="7">
        <v>0.70799999999999996</v>
      </c>
      <c r="AS98" s="7">
        <v>0.70899999999999996</v>
      </c>
      <c r="AT98" s="7">
        <v>0.70899999999999996</v>
      </c>
      <c r="AU98" s="7">
        <v>0.70699999999999996</v>
      </c>
      <c r="AV98" s="7">
        <v>0.71</v>
      </c>
      <c r="AW98" s="7">
        <v>0.71099999999999997</v>
      </c>
      <c r="AX98" s="7">
        <v>0.71099999999999997</v>
      </c>
      <c r="AY98" s="7">
        <v>0.71</v>
      </c>
    </row>
    <row r="99" spans="1:51" x14ac:dyDescent="0.25">
      <c r="A99" s="4" t="s">
        <v>100</v>
      </c>
      <c r="B99" s="7">
        <v>0.73099999999999998</v>
      </c>
      <c r="C99" s="7">
        <v>0.73399999999999999</v>
      </c>
      <c r="D99" s="7">
        <v>0.72799999999999998</v>
      </c>
      <c r="E99" s="7">
        <v>0.73</v>
      </c>
      <c r="F99" s="7">
        <v>0.72399999999999998</v>
      </c>
      <c r="G99" s="7">
        <v>0.72699999999999998</v>
      </c>
      <c r="H99" s="7">
        <v>0.72099999999999997</v>
      </c>
      <c r="I99" s="7">
        <v>0.72399999999999998</v>
      </c>
      <c r="J99" s="7">
        <v>0.71899999999999997</v>
      </c>
      <c r="K99" s="7">
        <v>0.72</v>
      </c>
      <c r="L99" s="7">
        <v>0.71699999999999997</v>
      </c>
      <c r="M99" s="7">
        <v>0.71899999999999997</v>
      </c>
      <c r="N99" s="7">
        <v>0.71399999999999997</v>
      </c>
      <c r="O99" s="7">
        <v>0.71799999999999997</v>
      </c>
      <c r="P99" s="7">
        <v>0.71199999999999997</v>
      </c>
      <c r="Q99" s="7">
        <v>0.71699999999999997</v>
      </c>
      <c r="R99" s="7">
        <v>0.71</v>
      </c>
      <c r="S99" s="7">
        <v>0.71499999999999997</v>
      </c>
      <c r="T99" s="7">
        <v>0.70899999999999996</v>
      </c>
      <c r="U99" s="7">
        <v>0.71199999999999997</v>
      </c>
      <c r="V99" s="7">
        <v>0.70899999999999996</v>
      </c>
      <c r="W99" s="7">
        <v>0.71099999999999997</v>
      </c>
      <c r="X99" s="7">
        <v>0.70699999999999996</v>
      </c>
      <c r="Y99" s="7">
        <v>0.71</v>
      </c>
      <c r="Z99" s="7">
        <v>0.70599999999999996</v>
      </c>
      <c r="AA99" s="7">
        <v>0.71</v>
      </c>
      <c r="AB99" s="7">
        <v>0.70499999999999996</v>
      </c>
      <c r="AC99" s="7">
        <v>0.71</v>
      </c>
      <c r="AD99" s="7">
        <v>0.70399999999999996</v>
      </c>
      <c r="AE99" s="7">
        <v>0.70799999999999996</v>
      </c>
      <c r="AF99" s="7">
        <v>0.70399999999999996</v>
      </c>
      <c r="AG99" s="7">
        <v>0.70699999999999996</v>
      </c>
      <c r="AH99" s="7">
        <v>0.70499999999999996</v>
      </c>
      <c r="AI99" s="7">
        <v>0.70699999999999996</v>
      </c>
      <c r="AJ99" s="7">
        <v>0.70399999999999996</v>
      </c>
      <c r="AK99" s="7">
        <v>0.70599999999999996</v>
      </c>
      <c r="AL99" s="7">
        <v>0.70499999999999996</v>
      </c>
      <c r="AM99" s="7">
        <v>0.70599999999999996</v>
      </c>
      <c r="AN99" s="7">
        <v>0.70299999999999996</v>
      </c>
      <c r="AO99" s="7">
        <v>0.70599999999999996</v>
      </c>
      <c r="AP99" s="7">
        <v>0.70499999999999996</v>
      </c>
      <c r="AQ99" s="7">
        <v>0.70599999999999996</v>
      </c>
      <c r="AR99" s="7">
        <v>0.70499999999999996</v>
      </c>
      <c r="AS99" s="7">
        <v>0.70599999999999996</v>
      </c>
      <c r="AT99" s="7">
        <v>0.70399999999999996</v>
      </c>
      <c r="AU99" s="7">
        <v>0.70599999999999996</v>
      </c>
      <c r="AV99" s="7">
        <v>0.70599999999999996</v>
      </c>
      <c r="AW99" s="7">
        <v>0.70899999999999996</v>
      </c>
      <c r="AX99" s="7">
        <v>0.70599999999999996</v>
      </c>
      <c r="AY99" s="7">
        <v>0.70799999999999996</v>
      </c>
    </row>
    <row r="100" spans="1:51" x14ac:dyDescent="0.25">
      <c r="A100" s="4" t="s">
        <v>101</v>
      </c>
      <c r="B100" s="7">
        <v>0.60199999999999998</v>
      </c>
      <c r="C100" s="7">
        <v>0.59499999999999997</v>
      </c>
      <c r="D100" s="7">
        <v>0.59399999999999997</v>
      </c>
      <c r="E100" s="7">
        <v>0.58699999999999997</v>
      </c>
      <c r="F100" s="7">
        <v>0.58199999999999996</v>
      </c>
      <c r="G100" s="7">
        <v>0.57399999999999995</v>
      </c>
      <c r="H100" s="7">
        <v>0.56999999999999995</v>
      </c>
      <c r="I100" s="7">
        <v>0.55900000000000005</v>
      </c>
      <c r="J100" s="7">
        <v>0.55600000000000005</v>
      </c>
      <c r="K100" s="7">
        <v>0.54700000000000004</v>
      </c>
      <c r="L100" s="7">
        <v>0.54300000000000004</v>
      </c>
      <c r="M100" s="7">
        <v>0.53700000000000003</v>
      </c>
      <c r="N100" s="7">
        <v>0.53300000000000003</v>
      </c>
      <c r="O100" s="7">
        <v>0.52700000000000002</v>
      </c>
      <c r="P100" s="7">
        <v>0.52300000000000002</v>
      </c>
      <c r="Q100" s="7">
        <v>0.51700000000000002</v>
      </c>
      <c r="R100" s="7">
        <v>0.51300000000000001</v>
      </c>
      <c r="S100" s="7">
        <v>0.50800000000000001</v>
      </c>
      <c r="T100" s="7">
        <v>0.504</v>
      </c>
      <c r="U100" s="7">
        <v>0.499</v>
      </c>
      <c r="V100" s="7">
        <v>0.495</v>
      </c>
      <c r="W100" s="7">
        <v>0.49299999999999999</v>
      </c>
      <c r="X100" s="7">
        <v>0.49</v>
      </c>
      <c r="Y100" s="7">
        <v>0.48799999999999999</v>
      </c>
      <c r="Z100" s="7">
        <v>0.48499999999999999</v>
      </c>
      <c r="AA100" s="7">
        <v>0.48399999999999999</v>
      </c>
      <c r="AB100" s="7">
        <v>0.48299999999999998</v>
      </c>
      <c r="AC100" s="7">
        <v>0.48</v>
      </c>
      <c r="AD100" s="7">
        <v>0.48</v>
      </c>
      <c r="AE100" s="7">
        <v>0.47599999999999998</v>
      </c>
      <c r="AF100" s="7">
        <v>0.47499999999999998</v>
      </c>
      <c r="AG100" s="7">
        <v>0.47199999999999998</v>
      </c>
      <c r="AH100" s="7">
        <v>0.46899999999999997</v>
      </c>
      <c r="AI100" s="7">
        <v>0.46700000000000003</v>
      </c>
      <c r="AJ100" s="7">
        <v>0.46500000000000002</v>
      </c>
      <c r="AK100" s="7">
        <v>0.46100000000000002</v>
      </c>
      <c r="AL100" s="7">
        <v>0.46100000000000002</v>
      </c>
      <c r="AM100" s="7">
        <v>0.45700000000000002</v>
      </c>
      <c r="AN100" s="7">
        <v>0.45600000000000002</v>
      </c>
      <c r="AO100" s="7">
        <v>0.45200000000000001</v>
      </c>
      <c r="AP100" s="7">
        <v>0.45200000000000001</v>
      </c>
      <c r="AQ100" s="7">
        <v>0.44900000000000001</v>
      </c>
      <c r="AR100" s="7">
        <v>0.44800000000000001</v>
      </c>
      <c r="AS100" s="7">
        <v>0.44700000000000001</v>
      </c>
      <c r="AT100" s="7">
        <v>0.44700000000000001</v>
      </c>
      <c r="AU100" s="7">
        <v>0.44400000000000001</v>
      </c>
      <c r="AV100" s="7">
        <v>0.442</v>
      </c>
      <c r="AW100" s="7">
        <v>0.441</v>
      </c>
      <c r="AX100" s="7">
        <v>0.441</v>
      </c>
      <c r="AY100" s="7">
        <v>0.437</v>
      </c>
    </row>
    <row r="101" spans="1:51" x14ac:dyDescent="0.25">
      <c r="A101" s="4" t="s">
        <v>102</v>
      </c>
      <c r="B101" s="7">
        <v>0.64800000000000002</v>
      </c>
      <c r="C101" s="7">
        <v>0.64</v>
      </c>
      <c r="D101" s="7">
        <v>0.63400000000000001</v>
      </c>
      <c r="E101" s="7">
        <v>0.628</v>
      </c>
      <c r="F101" s="7">
        <v>0.624</v>
      </c>
      <c r="G101" s="7">
        <v>0.62</v>
      </c>
      <c r="H101" s="7">
        <v>0.61499999999999999</v>
      </c>
      <c r="I101" s="7">
        <v>0.61</v>
      </c>
      <c r="J101" s="7">
        <v>0.60599999999999998</v>
      </c>
      <c r="K101" s="7">
        <v>0.60199999999999998</v>
      </c>
      <c r="L101" s="7">
        <v>0.59799999999999998</v>
      </c>
      <c r="M101" s="7">
        <v>0.59299999999999997</v>
      </c>
      <c r="N101" s="7">
        <v>0.58899999999999997</v>
      </c>
      <c r="O101" s="7">
        <v>0.58499999999999996</v>
      </c>
      <c r="P101" s="7">
        <v>0.58299999999999996</v>
      </c>
      <c r="Q101" s="7">
        <v>0.57899999999999996</v>
      </c>
      <c r="R101" s="7">
        <v>0.57699999999999996</v>
      </c>
      <c r="S101" s="7">
        <v>0.57599999999999996</v>
      </c>
      <c r="T101" s="7">
        <v>0.57399999999999995</v>
      </c>
      <c r="U101" s="7">
        <v>0.57399999999999995</v>
      </c>
      <c r="V101" s="7">
        <v>0.57399999999999995</v>
      </c>
      <c r="W101" s="7">
        <v>0.57399999999999995</v>
      </c>
      <c r="X101" s="7">
        <v>0.57299999999999995</v>
      </c>
      <c r="Y101" s="7">
        <v>0.57199999999999995</v>
      </c>
      <c r="Z101" s="7">
        <v>0.57199999999999995</v>
      </c>
      <c r="AA101" s="7">
        <v>0.57199999999999995</v>
      </c>
      <c r="AB101" s="7">
        <v>0.56999999999999995</v>
      </c>
      <c r="AC101" s="7">
        <v>0.56899999999999995</v>
      </c>
      <c r="AD101" s="7">
        <v>0.56799999999999995</v>
      </c>
      <c r="AE101" s="7">
        <v>0.56699999999999995</v>
      </c>
      <c r="AF101" s="7">
        <v>0.56599999999999995</v>
      </c>
      <c r="AG101" s="7">
        <v>0.56399999999999995</v>
      </c>
      <c r="AH101" s="7">
        <v>0.56299999999999994</v>
      </c>
      <c r="AI101" s="7">
        <v>0.56200000000000006</v>
      </c>
      <c r="AJ101" s="7">
        <v>0.56000000000000005</v>
      </c>
      <c r="AK101" s="7">
        <v>0.56000000000000005</v>
      </c>
      <c r="AL101" s="7">
        <v>0.55900000000000005</v>
      </c>
      <c r="AM101" s="7">
        <v>0.55800000000000005</v>
      </c>
      <c r="AN101" s="7">
        <v>0.55800000000000005</v>
      </c>
      <c r="AO101" s="7">
        <v>0.55500000000000005</v>
      </c>
      <c r="AP101" s="7">
        <v>0.55600000000000005</v>
      </c>
      <c r="AQ101" s="7">
        <v>0.55400000000000005</v>
      </c>
      <c r="AR101" s="7">
        <v>0.55300000000000005</v>
      </c>
      <c r="AS101" s="7">
        <v>0.55200000000000005</v>
      </c>
      <c r="AT101" s="7">
        <v>0.55200000000000005</v>
      </c>
      <c r="AU101" s="7">
        <v>0.54900000000000004</v>
      </c>
      <c r="AV101" s="7">
        <v>0.54900000000000004</v>
      </c>
      <c r="AW101" s="7">
        <v>0.54700000000000004</v>
      </c>
      <c r="AX101" s="7">
        <v>0.54600000000000004</v>
      </c>
      <c r="AY101" s="7">
        <v>0.54400000000000004</v>
      </c>
    </row>
    <row r="102" spans="1:51" x14ac:dyDescent="0.25">
      <c r="A102" s="4" t="s">
        <v>103</v>
      </c>
      <c r="B102" s="7">
        <v>0.77800000000000002</v>
      </c>
      <c r="C102" s="7">
        <v>0.76</v>
      </c>
      <c r="D102" s="7">
        <v>0.76</v>
      </c>
      <c r="E102" s="7">
        <v>0.73899999999999999</v>
      </c>
      <c r="F102" s="7">
        <v>0.73399999999999999</v>
      </c>
      <c r="G102" s="7">
        <v>0.71599999999999997</v>
      </c>
      <c r="H102" s="7">
        <v>0.71599999999999997</v>
      </c>
      <c r="I102" s="7">
        <v>0.70399999999999996</v>
      </c>
      <c r="J102" s="7">
        <v>0.71399999999999997</v>
      </c>
      <c r="K102" s="7">
        <v>0.70299999999999996</v>
      </c>
      <c r="L102" s="7">
        <v>0.71099999999999997</v>
      </c>
      <c r="M102" s="7">
        <v>0.7</v>
      </c>
      <c r="N102" s="7">
        <v>0.70299999999999996</v>
      </c>
      <c r="O102" s="7">
        <v>0.69399999999999995</v>
      </c>
      <c r="P102" s="7">
        <v>0.69599999999999995</v>
      </c>
      <c r="Q102" s="7">
        <v>0.68600000000000005</v>
      </c>
      <c r="R102" s="7">
        <v>0.69</v>
      </c>
      <c r="S102" s="7">
        <v>0.67700000000000005</v>
      </c>
      <c r="T102" s="7">
        <v>0.68300000000000005</v>
      </c>
      <c r="U102" s="7">
        <v>0.67</v>
      </c>
      <c r="V102" s="7">
        <v>0.67200000000000004</v>
      </c>
      <c r="W102" s="7">
        <v>0.66200000000000003</v>
      </c>
      <c r="X102" s="7">
        <v>0.66600000000000004</v>
      </c>
      <c r="Y102" s="7">
        <v>0.65500000000000003</v>
      </c>
      <c r="Z102" s="7">
        <v>0.66100000000000003</v>
      </c>
      <c r="AA102" s="7">
        <v>0.65100000000000002</v>
      </c>
      <c r="AB102" s="7">
        <v>0.65500000000000003</v>
      </c>
      <c r="AC102" s="7">
        <v>0.64500000000000002</v>
      </c>
      <c r="AD102" s="7">
        <v>0.64900000000000002</v>
      </c>
      <c r="AE102" s="7">
        <v>0.63900000000000001</v>
      </c>
      <c r="AF102" s="7">
        <v>0.64400000000000002</v>
      </c>
      <c r="AG102" s="7">
        <v>0.63400000000000001</v>
      </c>
      <c r="AH102" s="7">
        <v>0.63800000000000001</v>
      </c>
      <c r="AI102" s="7">
        <v>0.629</v>
      </c>
      <c r="AJ102" s="7">
        <v>0.63200000000000001</v>
      </c>
      <c r="AK102" s="7">
        <v>0.624</v>
      </c>
      <c r="AL102" s="7">
        <v>0.629</v>
      </c>
      <c r="AM102" s="7">
        <v>0.621</v>
      </c>
      <c r="AN102" s="7">
        <v>0.627</v>
      </c>
      <c r="AO102" s="7">
        <v>0.61699999999999999</v>
      </c>
      <c r="AP102" s="7">
        <v>0.623</v>
      </c>
      <c r="AQ102" s="7">
        <v>0.61599999999999999</v>
      </c>
      <c r="AR102" s="7">
        <v>0.621</v>
      </c>
      <c r="AS102" s="7">
        <v>0.61499999999999999</v>
      </c>
      <c r="AT102" s="7">
        <v>0.61899999999999999</v>
      </c>
      <c r="AU102" s="7">
        <v>0.61199999999999999</v>
      </c>
      <c r="AV102" s="7">
        <v>0.61799999999999999</v>
      </c>
      <c r="AW102" s="7">
        <v>0.61099999999999999</v>
      </c>
      <c r="AX102" s="7">
        <v>0.61799999999999999</v>
      </c>
      <c r="AY102" s="7">
        <v>0.61099999999999999</v>
      </c>
    </row>
    <row r="103" spans="1:51" x14ac:dyDescent="0.25">
      <c r="A103" s="4" t="s">
        <v>104</v>
      </c>
      <c r="B103" s="7">
        <v>0.13400000000000001</v>
      </c>
      <c r="C103" s="7">
        <v>0.13200000000000001</v>
      </c>
      <c r="D103" s="7">
        <v>0.13400000000000001</v>
      </c>
      <c r="E103" s="7">
        <v>0.13200000000000001</v>
      </c>
      <c r="F103" s="7">
        <v>0.13400000000000001</v>
      </c>
      <c r="G103" s="7">
        <v>0.13200000000000001</v>
      </c>
      <c r="H103" s="7">
        <v>0.13400000000000001</v>
      </c>
      <c r="I103" s="7">
        <v>0.13200000000000001</v>
      </c>
      <c r="J103" s="7">
        <v>0.13400000000000001</v>
      </c>
      <c r="K103" s="7">
        <v>0.13200000000000001</v>
      </c>
      <c r="L103" s="7">
        <v>0.13400000000000001</v>
      </c>
      <c r="M103" s="7">
        <v>0.13200000000000001</v>
      </c>
      <c r="N103" s="7">
        <v>0.13400000000000001</v>
      </c>
      <c r="O103" s="7">
        <v>0.13200000000000001</v>
      </c>
      <c r="P103" s="7">
        <v>0.13400000000000001</v>
      </c>
      <c r="Q103" s="7">
        <v>0.13200000000000001</v>
      </c>
      <c r="R103" s="7">
        <v>0.13400000000000001</v>
      </c>
      <c r="S103" s="7">
        <v>0.13200000000000001</v>
      </c>
      <c r="T103" s="7">
        <v>0.13400000000000001</v>
      </c>
      <c r="U103" s="7">
        <v>0.13200000000000001</v>
      </c>
      <c r="V103" s="7">
        <v>0.13400000000000001</v>
      </c>
      <c r="W103" s="7">
        <v>0.13200000000000001</v>
      </c>
      <c r="X103" s="7">
        <v>0.13400000000000001</v>
      </c>
      <c r="Y103" s="7">
        <v>0.13200000000000001</v>
      </c>
      <c r="Z103" s="7">
        <v>0.13400000000000001</v>
      </c>
      <c r="AA103" s="7">
        <v>0.13200000000000001</v>
      </c>
      <c r="AB103" s="7">
        <v>0.13400000000000001</v>
      </c>
      <c r="AC103" s="7">
        <v>0.13200000000000001</v>
      </c>
      <c r="AD103" s="7">
        <v>0.13400000000000001</v>
      </c>
      <c r="AE103" s="7">
        <v>0.13200000000000001</v>
      </c>
      <c r="AF103" s="7">
        <v>0.13400000000000001</v>
      </c>
      <c r="AG103" s="7">
        <v>0.13200000000000001</v>
      </c>
      <c r="AH103" s="7">
        <v>0.13400000000000001</v>
      </c>
      <c r="AI103" s="7">
        <v>0.13200000000000001</v>
      </c>
      <c r="AJ103" s="7">
        <v>0.13400000000000001</v>
      </c>
      <c r="AK103" s="7">
        <v>0.13200000000000001</v>
      </c>
      <c r="AL103" s="7">
        <v>0.13400000000000001</v>
      </c>
      <c r="AM103" s="7">
        <v>0.13200000000000001</v>
      </c>
      <c r="AN103" s="7">
        <v>0.13400000000000001</v>
      </c>
      <c r="AO103" s="7">
        <v>0.13200000000000001</v>
      </c>
      <c r="AP103" s="7">
        <v>0.13400000000000001</v>
      </c>
      <c r="AQ103" s="7">
        <v>0.13200000000000001</v>
      </c>
      <c r="AR103" s="7">
        <v>0.13400000000000001</v>
      </c>
      <c r="AS103" s="7">
        <v>0.13200000000000001</v>
      </c>
      <c r="AT103" s="7">
        <v>0.13400000000000001</v>
      </c>
      <c r="AU103" s="7">
        <v>0.13200000000000001</v>
      </c>
      <c r="AV103" s="7">
        <v>0.13400000000000001</v>
      </c>
      <c r="AW103" s="7">
        <v>0.13200000000000001</v>
      </c>
      <c r="AX103" s="7">
        <v>0.13400000000000001</v>
      </c>
      <c r="AY103" s="7">
        <v>0.13200000000000001</v>
      </c>
    </row>
    <row r="104" spans="1:51" x14ac:dyDescent="0.25">
      <c r="A104" s="4" t="s">
        <v>105</v>
      </c>
      <c r="B104" s="7">
        <v>0.13300000000000001</v>
      </c>
      <c r="C104" s="7">
        <v>0.13</v>
      </c>
      <c r="D104" s="7">
        <v>0.13300000000000001</v>
      </c>
      <c r="E104" s="7">
        <v>0.13</v>
      </c>
      <c r="F104" s="7">
        <v>0.13300000000000001</v>
      </c>
      <c r="G104" s="7">
        <v>0.13</v>
      </c>
      <c r="H104" s="7">
        <v>0.13300000000000001</v>
      </c>
      <c r="I104" s="7">
        <v>0.13</v>
      </c>
      <c r="J104" s="7">
        <v>0.13300000000000001</v>
      </c>
      <c r="K104" s="7">
        <v>0.13</v>
      </c>
      <c r="L104" s="7">
        <v>0.13300000000000001</v>
      </c>
      <c r="M104" s="7">
        <v>0.13</v>
      </c>
      <c r="N104" s="7">
        <v>0.13300000000000001</v>
      </c>
      <c r="O104" s="7">
        <v>0.13</v>
      </c>
      <c r="P104" s="7">
        <v>0.13300000000000001</v>
      </c>
      <c r="Q104" s="7">
        <v>0.13</v>
      </c>
      <c r="R104" s="7">
        <v>0.13300000000000001</v>
      </c>
      <c r="S104" s="7">
        <v>0.13</v>
      </c>
      <c r="T104" s="7">
        <v>0.13300000000000001</v>
      </c>
      <c r="U104" s="7">
        <v>0.13</v>
      </c>
      <c r="V104" s="7">
        <v>0.13300000000000001</v>
      </c>
      <c r="W104" s="7">
        <v>0.13</v>
      </c>
      <c r="X104" s="7">
        <v>0.13300000000000001</v>
      </c>
      <c r="Y104" s="7">
        <v>0.129</v>
      </c>
      <c r="Z104" s="7">
        <v>0.13300000000000001</v>
      </c>
      <c r="AA104" s="7">
        <v>0.13</v>
      </c>
      <c r="AB104" s="7">
        <v>0.13400000000000001</v>
      </c>
      <c r="AC104" s="7">
        <v>0.13</v>
      </c>
      <c r="AD104" s="7">
        <v>0.13300000000000001</v>
      </c>
      <c r="AE104" s="7">
        <v>0.13</v>
      </c>
      <c r="AF104" s="7">
        <v>0.13300000000000001</v>
      </c>
      <c r="AG104" s="7">
        <v>0.13</v>
      </c>
      <c r="AH104" s="7">
        <v>0.13300000000000001</v>
      </c>
      <c r="AI104" s="7">
        <v>0.13</v>
      </c>
      <c r="AJ104" s="7">
        <v>0.13300000000000001</v>
      </c>
      <c r="AK104" s="7">
        <v>0.13</v>
      </c>
      <c r="AL104" s="7">
        <v>0.13300000000000001</v>
      </c>
      <c r="AM104" s="7">
        <v>0.13</v>
      </c>
      <c r="AN104" s="7">
        <v>0.13400000000000001</v>
      </c>
      <c r="AO104" s="7">
        <v>0.13</v>
      </c>
      <c r="AP104" s="7">
        <v>0.13300000000000001</v>
      </c>
      <c r="AQ104" s="7">
        <v>0.13</v>
      </c>
      <c r="AR104" s="7">
        <v>0.13300000000000001</v>
      </c>
      <c r="AS104" s="7">
        <v>0.13</v>
      </c>
      <c r="AT104" s="7">
        <v>0.13300000000000001</v>
      </c>
      <c r="AU104" s="7">
        <v>0.13</v>
      </c>
      <c r="AV104" s="7">
        <v>0.13300000000000001</v>
      </c>
      <c r="AW104" s="7">
        <v>0.13</v>
      </c>
      <c r="AX104" s="7">
        <v>0.13300000000000001</v>
      </c>
      <c r="AY104" s="7">
        <v>0.13</v>
      </c>
    </row>
    <row r="105" spans="1:51" x14ac:dyDescent="0.25">
      <c r="A105" s="4" t="s">
        <v>106</v>
      </c>
      <c r="B105" s="7">
        <v>0.75600000000000001</v>
      </c>
      <c r="C105" s="7">
        <v>0.75900000000000001</v>
      </c>
      <c r="D105" s="7">
        <v>0.755</v>
      </c>
      <c r="E105" s="7">
        <v>0.755</v>
      </c>
      <c r="F105" s="7">
        <v>0.752</v>
      </c>
      <c r="G105" s="7">
        <v>0.755</v>
      </c>
      <c r="H105" s="7">
        <v>0.751</v>
      </c>
      <c r="I105" s="7">
        <v>0.754</v>
      </c>
      <c r="J105" s="7">
        <v>0.75</v>
      </c>
      <c r="K105" s="7">
        <v>0.752</v>
      </c>
      <c r="L105" s="7">
        <v>0.748</v>
      </c>
      <c r="M105" s="7">
        <v>0.751</v>
      </c>
      <c r="N105" s="7">
        <v>0.748</v>
      </c>
      <c r="O105" s="7">
        <v>0.75</v>
      </c>
      <c r="P105" s="7">
        <v>0.75</v>
      </c>
      <c r="Q105" s="7">
        <v>0.751</v>
      </c>
      <c r="R105" s="7">
        <v>0.747</v>
      </c>
      <c r="S105" s="7">
        <v>0.749</v>
      </c>
      <c r="T105" s="7">
        <v>0.747</v>
      </c>
      <c r="U105" s="7">
        <v>0.746</v>
      </c>
      <c r="V105" s="7">
        <v>0.74299999999999999</v>
      </c>
      <c r="W105" s="7">
        <v>0.746</v>
      </c>
      <c r="X105" s="7">
        <v>0.74199999999999999</v>
      </c>
      <c r="Y105" s="7">
        <v>0.745</v>
      </c>
      <c r="Z105" s="7">
        <v>0.74299999999999999</v>
      </c>
      <c r="AA105" s="7">
        <v>0.745</v>
      </c>
      <c r="AB105" s="7">
        <v>0.74199999999999999</v>
      </c>
      <c r="AC105" s="7">
        <v>0.74199999999999999</v>
      </c>
      <c r="AD105" s="7">
        <v>0.73899999999999999</v>
      </c>
      <c r="AE105" s="7">
        <v>0.74</v>
      </c>
      <c r="AF105" s="7">
        <v>0.74</v>
      </c>
      <c r="AG105" s="7">
        <v>0.74099999999999999</v>
      </c>
      <c r="AH105" s="7">
        <v>0.74</v>
      </c>
      <c r="AI105" s="7">
        <v>0.74</v>
      </c>
      <c r="AJ105" s="7">
        <v>0.73899999999999999</v>
      </c>
      <c r="AK105" s="7">
        <v>0.74</v>
      </c>
      <c r="AL105" s="7">
        <v>0.73599999999999999</v>
      </c>
      <c r="AM105" s="7">
        <v>0.74</v>
      </c>
      <c r="AN105" s="7">
        <v>0.73699999999999999</v>
      </c>
      <c r="AO105" s="7">
        <v>0.74</v>
      </c>
      <c r="AP105" s="7">
        <v>0.73599999999999999</v>
      </c>
      <c r="AQ105" s="7">
        <v>0.74</v>
      </c>
      <c r="AR105" s="7">
        <v>0.73699999999999999</v>
      </c>
      <c r="AS105" s="7">
        <v>0.73799999999999999</v>
      </c>
      <c r="AT105" s="7">
        <v>0.73699999999999999</v>
      </c>
      <c r="AU105" s="7">
        <v>0.73899999999999999</v>
      </c>
      <c r="AV105" s="7">
        <v>0.73699999999999999</v>
      </c>
      <c r="AW105" s="7">
        <v>0.73799999999999999</v>
      </c>
      <c r="AX105" s="7">
        <v>0.73599999999999999</v>
      </c>
      <c r="AY105" s="7">
        <v>0.73799999999999999</v>
      </c>
    </row>
    <row r="106" spans="1:51" x14ac:dyDescent="0.25">
      <c r="A106" s="4" t="s">
        <v>107</v>
      </c>
      <c r="B106" s="7">
        <v>0.76800000000000002</v>
      </c>
      <c r="C106" s="7">
        <v>0.76200000000000001</v>
      </c>
      <c r="D106" s="7">
        <v>0.76400000000000001</v>
      </c>
      <c r="E106" s="7">
        <v>0.76200000000000001</v>
      </c>
      <c r="F106" s="7">
        <v>0.76300000000000001</v>
      </c>
      <c r="G106" s="7">
        <v>0.76100000000000001</v>
      </c>
      <c r="H106" s="7">
        <v>0.76100000000000001</v>
      </c>
      <c r="I106" s="7">
        <v>0.75900000000000001</v>
      </c>
      <c r="J106" s="7">
        <v>0.76200000000000001</v>
      </c>
      <c r="K106" s="7">
        <v>0.76</v>
      </c>
      <c r="L106" s="7">
        <v>0.76400000000000001</v>
      </c>
      <c r="M106" s="7">
        <v>0.75900000000000001</v>
      </c>
      <c r="N106" s="7">
        <v>0.76500000000000001</v>
      </c>
      <c r="O106" s="7">
        <v>0.76</v>
      </c>
      <c r="P106" s="7">
        <v>0.76500000000000001</v>
      </c>
      <c r="Q106" s="7">
        <v>0.75900000000000001</v>
      </c>
      <c r="R106" s="7">
        <v>0.76400000000000001</v>
      </c>
      <c r="S106" s="7">
        <v>0.75800000000000001</v>
      </c>
      <c r="T106" s="7">
        <v>0.76200000000000001</v>
      </c>
      <c r="U106" s="7">
        <v>0.75800000000000001</v>
      </c>
      <c r="V106" s="7">
        <v>0.76200000000000001</v>
      </c>
      <c r="W106" s="7">
        <v>0.75700000000000001</v>
      </c>
      <c r="X106" s="7">
        <v>0.76100000000000001</v>
      </c>
      <c r="Y106" s="7">
        <v>0.75600000000000001</v>
      </c>
      <c r="Z106" s="7">
        <v>0.76</v>
      </c>
      <c r="AA106" s="7">
        <v>0.755</v>
      </c>
      <c r="AB106" s="7">
        <v>0.75800000000000001</v>
      </c>
      <c r="AC106" s="7">
        <v>0.753</v>
      </c>
      <c r="AD106" s="7">
        <v>0.75700000000000001</v>
      </c>
      <c r="AE106" s="7">
        <v>0.752</v>
      </c>
      <c r="AF106" s="7">
        <v>0.755</v>
      </c>
      <c r="AG106" s="7">
        <v>0.753</v>
      </c>
      <c r="AH106" s="7">
        <v>0.754</v>
      </c>
      <c r="AI106" s="7">
        <v>0.751</v>
      </c>
      <c r="AJ106" s="7">
        <v>0.754</v>
      </c>
      <c r="AK106" s="7">
        <v>0.751</v>
      </c>
      <c r="AL106" s="7">
        <v>0.754</v>
      </c>
      <c r="AM106" s="7">
        <v>0.75</v>
      </c>
      <c r="AN106" s="7">
        <v>0.754</v>
      </c>
      <c r="AO106" s="7">
        <v>0.751</v>
      </c>
      <c r="AP106" s="7">
        <v>0.752</v>
      </c>
      <c r="AQ106" s="7">
        <v>0.75</v>
      </c>
      <c r="AR106" s="7">
        <v>0.755</v>
      </c>
      <c r="AS106" s="7">
        <v>0.75</v>
      </c>
      <c r="AT106" s="7">
        <v>0.755</v>
      </c>
      <c r="AU106" s="7">
        <v>0.751</v>
      </c>
      <c r="AV106" s="7">
        <v>0.755</v>
      </c>
      <c r="AW106" s="7">
        <v>0.753</v>
      </c>
      <c r="AX106" s="7">
        <v>0.75600000000000001</v>
      </c>
      <c r="AY106" s="7">
        <v>0.752</v>
      </c>
    </row>
    <row r="107" spans="1:51" x14ac:dyDescent="0.25">
      <c r="A107" s="4" t="s">
        <v>108</v>
      </c>
      <c r="B107" s="7">
        <v>0.79400000000000004</v>
      </c>
      <c r="C107" s="7">
        <v>0.79</v>
      </c>
      <c r="D107" s="7">
        <v>0.78900000000000003</v>
      </c>
      <c r="E107" s="7">
        <v>0.78700000000000003</v>
      </c>
      <c r="F107" s="7">
        <v>0.78700000000000003</v>
      </c>
      <c r="G107" s="7">
        <v>0.78600000000000003</v>
      </c>
      <c r="H107" s="7">
        <v>0.78600000000000003</v>
      </c>
      <c r="I107" s="7">
        <v>0.78500000000000003</v>
      </c>
      <c r="J107" s="7">
        <v>0.78500000000000003</v>
      </c>
      <c r="K107" s="7">
        <v>0.78300000000000003</v>
      </c>
      <c r="L107" s="7">
        <v>0.78400000000000003</v>
      </c>
      <c r="M107" s="7">
        <v>0.78200000000000003</v>
      </c>
      <c r="N107" s="7">
        <v>0.78</v>
      </c>
      <c r="O107" s="7">
        <v>0.78100000000000003</v>
      </c>
      <c r="P107" s="7">
        <v>0.77900000000000003</v>
      </c>
      <c r="Q107" s="7">
        <v>0.77900000000000003</v>
      </c>
      <c r="R107" s="7">
        <v>0.77800000000000002</v>
      </c>
      <c r="S107" s="7">
        <v>0.77900000000000003</v>
      </c>
      <c r="T107" s="7">
        <v>0.77800000000000002</v>
      </c>
      <c r="U107" s="7">
        <v>0.77800000000000002</v>
      </c>
      <c r="V107" s="7">
        <v>0.77800000000000002</v>
      </c>
      <c r="W107" s="7">
        <v>0.77500000000000002</v>
      </c>
      <c r="X107" s="7">
        <v>0.77500000000000002</v>
      </c>
      <c r="Y107" s="7">
        <v>0.77500000000000002</v>
      </c>
      <c r="Z107" s="7">
        <v>0.77500000000000002</v>
      </c>
      <c r="AA107" s="7">
        <v>0.77400000000000002</v>
      </c>
      <c r="AB107" s="7">
        <v>0.77300000000000002</v>
      </c>
      <c r="AC107" s="7">
        <v>0.77300000000000002</v>
      </c>
      <c r="AD107" s="7">
        <v>0.77300000000000002</v>
      </c>
      <c r="AE107" s="7">
        <v>0.77200000000000002</v>
      </c>
      <c r="AF107" s="7">
        <v>0.77200000000000002</v>
      </c>
      <c r="AG107" s="7">
        <v>0.77200000000000002</v>
      </c>
      <c r="AH107" s="7">
        <v>0.77400000000000002</v>
      </c>
      <c r="AI107" s="7">
        <v>0.77</v>
      </c>
      <c r="AJ107" s="7">
        <v>0.77100000000000002</v>
      </c>
      <c r="AK107" s="7">
        <v>0.77100000000000002</v>
      </c>
      <c r="AL107" s="7">
        <v>0.77200000000000002</v>
      </c>
      <c r="AM107" s="7">
        <v>0.76900000000000002</v>
      </c>
      <c r="AN107" s="7">
        <v>0.76900000000000002</v>
      </c>
      <c r="AO107" s="7">
        <v>0.76900000000000002</v>
      </c>
      <c r="AP107" s="7">
        <v>0.77100000000000002</v>
      </c>
      <c r="AQ107" s="7">
        <v>0.76800000000000002</v>
      </c>
      <c r="AR107" s="7">
        <v>0.77</v>
      </c>
      <c r="AS107" s="7">
        <v>0.76700000000000002</v>
      </c>
      <c r="AT107" s="7">
        <v>0.76700000000000002</v>
      </c>
      <c r="AU107" s="7">
        <v>0.76700000000000002</v>
      </c>
      <c r="AV107" s="7">
        <v>0.76800000000000002</v>
      </c>
      <c r="AW107" s="7">
        <v>0.76700000000000002</v>
      </c>
      <c r="AX107" s="7">
        <v>0.76600000000000001</v>
      </c>
      <c r="AY107" s="7">
        <v>0.76700000000000002</v>
      </c>
    </row>
    <row r="108" spans="1:51" x14ac:dyDescent="0.25">
      <c r="A108" s="4" t="s">
        <v>109</v>
      </c>
      <c r="B108" s="7">
        <v>0.79600000000000004</v>
      </c>
      <c r="C108" s="7">
        <v>0.78600000000000003</v>
      </c>
      <c r="D108" s="7">
        <v>0.77600000000000002</v>
      </c>
      <c r="E108" s="7">
        <v>0.76200000000000001</v>
      </c>
      <c r="F108" s="7">
        <v>0.755</v>
      </c>
      <c r="G108" s="7">
        <v>0.748</v>
      </c>
      <c r="H108" s="7">
        <v>0.745</v>
      </c>
      <c r="I108" s="7">
        <v>0.74</v>
      </c>
      <c r="J108" s="7">
        <v>0.73699999999999999</v>
      </c>
      <c r="K108" s="7">
        <v>0.73499999999999999</v>
      </c>
      <c r="L108" s="7">
        <v>0.73199999999999998</v>
      </c>
      <c r="M108" s="7">
        <v>0.73099999999999998</v>
      </c>
      <c r="N108" s="7">
        <v>0.73</v>
      </c>
      <c r="O108" s="7">
        <v>0.72699999999999998</v>
      </c>
      <c r="P108" s="7">
        <v>0.72299999999999998</v>
      </c>
      <c r="Q108" s="7">
        <v>0.72099999999999997</v>
      </c>
      <c r="R108" s="7">
        <v>0.71599999999999997</v>
      </c>
      <c r="S108" s="7">
        <v>0.71399999999999997</v>
      </c>
      <c r="T108" s="7">
        <v>0.71</v>
      </c>
      <c r="U108" s="7">
        <v>0.70699999999999996</v>
      </c>
      <c r="V108" s="7">
        <v>0.70299999999999996</v>
      </c>
      <c r="W108" s="7">
        <v>0.70099999999999996</v>
      </c>
      <c r="X108" s="7">
        <v>0.69799999999999995</v>
      </c>
      <c r="Y108" s="7">
        <v>0.69399999999999995</v>
      </c>
      <c r="Z108" s="7">
        <v>0.69099999999999995</v>
      </c>
      <c r="AA108" s="7">
        <v>0.68799999999999994</v>
      </c>
      <c r="AB108" s="7">
        <v>0.68600000000000005</v>
      </c>
      <c r="AC108" s="7">
        <v>0.68300000000000005</v>
      </c>
      <c r="AD108" s="7">
        <v>0.68200000000000005</v>
      </c>
      <c r="AE108" s="7">
        <v>0.67900000000000005</v>
      </c>
      <c r="AF108" s="7">
        <v>0.67800000000000005</v>
      </c>
      <c r="AG108" s="7">
        <v>0.67600000000000005</v>
      </c>
      <c r="AH108" s="7">
        <v>0.67400000000000004</v>
      </c>
      <c r="AI108" s="7">
        <v>0.67300000000000004</v>
      </c>
      <c r="AJ108" s="7">
        <v>0.67300000000000004</v>
      </c>
      <c r="AK108" s="7">
        <v>0.67</v>
      </c>
      <c r="AL108" s="7">
        <v>0.66900000000000004</v>
      </c>
      <c r="AM108" s="7">
        <v>0.66800000000000004</v>
      </c>
      <c r="AN108" s="7">
        <v>0.66700000000000004</v>
      </c>
      <c r="AO108" s="7">
        <v>0.66600000000000004</v>
      </c>
      <c r="AP108" s="7">
        <v>0.66500000000000004</v>
      </c>
      <c r="AQ108" s="7">
        <v>0.66500000000000004</v>
      </c>
      <c r="AR108" s="7">
        <v>0.66500000000000004</v>
      </c>
      <c r="AS108" s="7">
        <v>0.66400000000000003</v>
      </c>
      <c r="AT108" s="7">
        <v>0.66500000000000004</v>
      </c>
      <c r="AU108" s="7">
        <v>0.66500000000000004</v>
      </c>
      <c r="AV108" s="7">
        <v>0.66500000000000004</v>
      </c>
      <c r="AW108" s="7">
        <v>0.66500000000000004</v>
      </c>
      <c r="AX108" s="7">
        <v>0.66600000000000004</v>
      </c>
      <c r="AY108" s="7">
        <v>0.66500000000000004</v>
      </c>
    </row>
    <row r="109" spans="1:51" x14ac:dyDescent="0.25">
      <c r="A109" s="4" t="s">
        <v>110</v>
      </c>
      <c r="B109" s="7">
        <v>0.78300000000000003</v>
      </c>
      <c r="C109" s="7">
        <v>0.78200000000000003</v>
      </c>
      <c r="D109" s="7">
        <v>0.77</v>
      </c>
      <c r="E109" s="7">
        <v>0.77</v>
      </c>
      <c r="F109" s="7">
        <v>0.75900000000000001</v>
      </c>
      <c r="G109" s="7">
        <v>0.75900000000000001</v>
      </c>
      <c r="H109" s="7">
        <v>0.749</v>
      </c>
      <c r="I109" s="7">
        <v>0.75</v>
      </c>
      <c r="J109" s="7">
        <v>0.73899999999999999</v>
      </c>
      <c r="K109" s="7">
        <v>0.74099999999999999</v>
      </c>
      <c r="L109" s="7">
        <v>0.73199999999999998</v>
      </c>
      <c r="M109" s="7">
        <v>0.73299999999999998</v>
      </c>
      <c r="N109" s="7">
        <v>0.72499999999999998</v>
      </c>
      <c r="O109" s="7">
        <v>0.72599999999999998</v>
      </c>
      <c r="P109" s="7">
        <v>0.72099999999999997</v>
      </c>
      <c r="Q109" s="7">
        <v>0.72199999999999998</v>
      </c>
      <c r="R109" s="7">
        <v>0.71499999999999997</v>
      </c>
      <c r="S109" s="7">
        <v>0.71799999999999997</v>
      </c>
      <c r="T109" s="7">
        <v>0.71</v>
      </c>
      <c r="U109" s="7">
        <v>0.71299999999999997</v>
      </c>
      <c r="V109" s="7">
        <v>0.70599999999999996</v>
      </c>
      <c r="W109" s="7">
        <v>0.70599999999999996</v>
      </c>
      <c r="X109" s="7">
        <v>0.7</v>
      </c>
      <c r="Y109" s="7">
        <v>0.7</v>
      </c>
      <c r="Z109" s="7">
        <v>0.69399999999999995</v>
      </c>
      <c r="AA109" s="7">
        <v>0.69599999999999995</v>
      </c>
      <c r="AB109" s="7">
        <v>0.68899999999999995</v>
      </c>
      <c r="AC109" s="7">
        <v>0.69</v>
      </c>
      <c r="AD109" s="7">
        <v>0.68700000000000006</v>
      </c>
      <c r="AE109" s="7">
        <v>0.68700000000000006</v>
      </c>
      <c r="AF109" s="7">
        <v>0.68200000000000005</v>
      </c>
      <c r="AG109" s="7">
        <v>0.68600000000000005</v>
      </c>
      <c r="AH109" s="7">
        <v>0.68</v>
      </c>
      <c r="AI109" s="7">
        <v>0.68100000000000005</v>
      </c>
      <c r="AJ109" s="7">
        <v>0.67500000000000004</v>
      </c>
      <c r="AK109" s="7">
        <v>0.67800000000000005</v>
      </c>
      <c r="AL109" s="7">
        <v>0.67300000000000004</v>
      </c>
      <c r="AM109" s="7">
        <v>0.67600000000000005</v>
      </c>
      <c r="AN109" s="7">
        <v>0.67200000000000004</v>
      </c>
      <c r="AO109" s="7">
        <v>0.67300000000000004</v>
      </c>
      <c r="AP109" s="7">
        <v>0.66900000000000004</v>
      </c>
      <c r="AQ109" s="7">
        <v>0.67100000000000004</v>
      </c>
      <c r="AR109" s="7">
        <v>0.66700000000000004</v>
      </c>
      <c r="AS109" s="7">
        <v>0.66900000000000004</v>
      </c>
      <c r="AT109" s="7">
        <v>0.66600000000000004</v>
      </c>
      <c r="AU109" s="7">
        <v>0.66800000000000004</v>
      </c>
      <c r="AV109" s="7">
        <v>0.66500000000000004</v>
      </c>
      <c r="AW109" s="7">
        <v>0.66700000000000004</v>
      </c>
      <c r="AX109" s="7">
        <v>0.66400000000000003</v>
      </c>
      <c r="AY109" s="7">
        <v>0.66700000000000004</v>
      </c>
    </row>
    <row r="110" spans="1:51" x14ac:dyDescent="0.25">
      <c r="A110" s="4" t="s">
        <v>111</v>
      </c>
      <c r="B110" s="7">
        <v>0.79400000000000004</v>
      </c>
      <c r="C110" s="7">
        <v>0.78200000000000003</v>
      </c>
      <c r="D110" s="7">
        <v>0.78300000000000003</v>
      </c>
      <c r="E110" s="7">
        <v>0.77100000000000002</v>
      </c>
      <c r="F110" s="7">
        <v>0.77100000000000002</v>
      </c>
      <c r="G110" s="7">
        <v>0.76</v>
      </c>
      <c r="H110" s="7">
        <v>0.76500000000000001</v>
      </c>
      <c r="I110" s="7">
        <v>0.75800000000000001</v>
      </c>
      <c r="J110" s="7">
        <v>0.76300000000000001</v>
      </c>
      <c r="K110" s="7">
        <v>0.753</v>
      </c>
      <c r="L110" s="7">
        <v>0.75900000000000001</v>
      </c>
      <c r="M110" s="7">
        <v>0.75</v>
      </c>
      <c r="N110" s="7">
        <v>0.754</v>
      </c>
      <c r="O110" s="7">
        <v>0.746</v>
      </c>
      <c r="P110" s="7">
        <v>0.749</v>
      </c>
      <c r="Q110" s="7">
        <v>0.73899999999999999</v>
      </c>
      <c r="R110" s="7">
        <v>0.74299999999999999</v>
      </c>
      <c r="S110" s="7">
        <v>0.73</v>
      </c>
      <c r="T110" s="7">
        <v>0.73599999999999999</v>
      </c>
      <c r="U110" s="7">
        <v>0.72399999999999998</v>
      </c>
      <c r="V110" s="7">
        <v>0.72599999999999998</v>
      </c>
      <c r="W110" s="7">
        <v>0.71699999999999997</v>
      </c>
      <c r="X110" s="7">
        <v>0.72099999999999997</v>
      </c>
      <c r="Y110" s="7">
        <v>0.71199999999999997</v>
      </c>
      <c r="Z110" s="7">
        <v>0.71699999999999997</v>
      </c>
      <c r="AA110" s="7">
        <v>0.70799999999999996</v>
      </c>
      <c r="AB110" s="7">
        <v>0.71199999999999997</v>
      </c>
      <c r="AC110" s="7">
        <v>0.70399999999999996</v>
      </c>
      <c r="AD110" s="7">
        <v>0.70699999999999996</v>
      </c>
      <c r="AE110" s="7">
        <v>0.69899999999999995</v>
      </c>
      <c r="AF110" s="7">
        <v>0.70599999999999996</v>
      </c>
      <c r="AG110" s="7">
        <v>0.69699999999999995</v>
      </c>
      <c r="AH110" s="7">
        <v>0.70099999999999996</v>
      </c>
      <c r="AI110" s="7">
        <v>0.69299999999999995</v>
      </c>
      <c r="AJ110" s="7">
        <v>0.69799999999999995</v>
      </c>
      <c r="AK110" s="7">
        <v>0.69099999999999995</v>
      </c>
      <c r="AL110" s="7">
        <v>0.69599999999999995</v>
      </c>
      <c r="AM110" s="7">
        <v>0.68799999999999994</v>
      </c>
      <c r="AN110" s="7">
        <v>0.69399999999999995</v>
      </c>
      <c r="AO110" s="7">
        <v>0.68600000000000005</v>
      </c>
      <c r="AP110" s="7">
        <v>0.69099999999999995</v>
      </c>
      <c r="AQ110" s="7">
        <v>0.68400000000000005</v>
      </c>
      <c r="AR110" s="7">
        <v>0.68899999999999995</v>
      </c>
      <c r="AS110" s="7">
        <v>0.68200000000000005</v>
      </c>
      <c r="AT110" s="7">
        <v>0.68700000000000006</v>
      </c>
      <c r="AU110" s="7">
        <v>0.68100000000000005</v>
      </c>
      <c r="AV110" s="7">
        <v>0.68600000000000005</v>
      </c>
      <c r="AW110" s="7">
        <v>0.67800000000000005</v>
      </c>
      <c r="AX110" s="7">
        <v>0.68400000000000005</v>
      </c>
      <c r="AY110" s="7">
        <v>0.67800000000000005</v>
      </c>
    </row>
    <row r="111" spans="1:51" x14ac:dyDescent="0.25">
      <c r="A111" s="4" t="s">
        <v>112</v>
      </c>
      <c r="B111" s="7">
        <v>0.13200000000000001</v>
      </c>
      <c r="C111" s="7">
        <v>0.13200000000000001</v>
      </c>
      <c r="D111" s="7">
        <v>0.13200000000000001</v>
      </c>
      <c r="E111" s="7">
        <v>0.13200000000000001</v>
      </c>
      <c r="F111" s="7">
        <v>0.13100000000000001</v>
      </c>
      <c r="G111" s="7">
        <v>0.13200000000000001</v>
      </c>
      <c r="H111" s="7">
        <v>0.13200000000000001</v>
      </c>
      <c r="I111" s="7">
        <v>0.13200000000000001</v>
      </c>
      <c r="J111" s="7">
        <v>0.13200000000000001</v>
      </c>
      <c r="K111" s="7">
        <v>0.13200000000000001</v>
      </c>
      <c r="L111" s="7">
        <v>0.13200000000000001</v>
      </c>
      <c r="M111" s="7">
        <v>0.13100000000000001</v>
      </c>
      <c r="N111" s="7">
        <v>0.13200000000000001</v>
      </c>
      <c r="O111" s="7">
        <v>0.13200000000000001</v>
      </c>
      <c r="P111" s="7">
        <v>0.13200000000000001</v>
      </c>
      <c r="Q111" s="7">
        <v>0.13200000000000001</v>
      </c>
      <c r="R111" s="7">
        <v>0.13200000000000001</v>
      </c>
      <c r="S111" s="7">
        <v>0.13200000000000001</v>
      </c>
      <c r="T111" s="7">
        <v>0.13200000000000001</v>
      </c>
      <c r="U111" s="7">
        <v>0.13200000000000001</v>
      </c>
      <c r="V111" s="7">
        <v>0.13200000000000001</v>
      </c>
      <c r="W111" s="7">
        <v>0.13200000000000001</v>
      </c>
      <c r="X111" s="7">
        <v>0.13200000000000001</v>
      </c>
      <c r="Y111" s="7">
        <v>0.13200000000000001</v>
      </c>
      <c r="Z111" s="7">
        <v>0.13200000000000001</v>
      </c>
      <c r="AA111" s="7">
        <v>0.13200000000000001</v>
      </c>
      <c r="AB111" s="7">
        <v>0.13200000000000001</v>
      </c>
      <c r="AC111" s="7">
        <v>0.13200000000000001</v>
      </c>
      <c r="AD111" s="7">
        <v>0.13200000000000001</v>
      </c>
      <c r="AE111" s="7">
        <v>0.13200000000000001</v>
      </c>
      <c r="AF111" s="7">
        <v>0.13200000000000001</v>
      </c>
      <c r="AG111" s="7">
        <v>0.13200000000000001</v>
      </c>
      <c r="AH111" s="7">
        <v>0.13200000000000001</v>
      </c>
      <c r="AI111" s="7">
        <v>0.13200000000000001</v>
      </c>
      <c r="AJ111" s="7">
        <v>0.13200000000000001</v>
      </c>
      <c r="AK111" s="7">
        <v>0.13200000000000001</v>
      </c>
      <c r="AL111" s="7">
        <v>0.13200000000000001</v>
      </c>
      <c r="AM111" s="7">
        <v>0.13200000000000001</v>
      </c>
      <c r="AN111" s="7">
        <v>0.13200000000000001</v>
      </c>
      <c r="AO111" s="7">
        <v>0.13200000000000001</v>
      </c>
      <c r="AP111" s="7">
        <v>0.13200000000000001</v>
      </c>
      <c r="AQ111" s="7">
        <v>0.13200000000000001</v>
      </c>
      <c r="AR111" s="7">
        <v>0.13200000000000001</v>
      </c>
      <c r="AS111" s="7">
        <v>0.13200000000000001</v>
      </c>
      <c r="AT111" s="7">
        <v>0.13200000000000001</v>
      </c>
      <c r="AU111" s="7">
        <v>0.13200000000000001</v>
      </c>
      <c r="AV111" s="7">
        <v>0.13200000000000001</v>
      </c>
      <c r="AW111" s="7">
        <v>0.13200000000000001</v>
      </c>
      <c r="AX111" s="7">
        <v>0.13200000000000001</v>
      </c>
      <c r="AY111" s="7">
        <v>0.13200000000000001</v>
      </c>
    </row>
    <row r="112" spans="1:51" x14ac:dyDescent="0.25">
      <c r="A112" s="4" t="s">
        <v>113</v>
      </c>
      <c r="B112" s="7">
        <v>0.13200000000000001</v>
      </c>
      <c r="C112" s="7">
        <v>0.13100000000000001</v>
      </c>
      <c r="D112" s="7">
        <v>0.13200000000000001</v>
      </c>
      <c r="E112" s="7">
        <v>0.13100000000000001</v>
      </c>
      <c r="F112" s="7">
        <v>0.13200000000000001</v>
      </c>
      <c r="G112" s="7">
        <v>0.13100000000000001</v>
      </c>
      <c r="H112" s="7">
        <v>0.13200000000000001</v>
      </c>
      <c r="I112" s="7">
        <v>0.13100000000000001</v>
      </c>
      <c r="J112" s="7">
        <v>0.13200000000000001</v>
      </c>
      <c r="K112" s="7">
        <v>0.13100000000000001</v>
      </c>
      <c r="L112" s="7">
        <v>0.13200000000000001</v>
      </c>
      <c r="M112" s="7">
        <v>0.13100000000000001</v>
      </c>
      <c r="N112" s="7">
        <v>0.13200000000000001</v>
      </c>
      <c r="O112" s="7">
        <v>0.13100000000000001</v>
      </c>
      <c r="P112" s="7">
        <v>0.13200000000000001</v>
      </c>
      <c r="Q112" s="7">
        <v>0.13100000000000001</v>
      </c>
      <c r="R112" s="7">
        <v>0.13200000000000001</v>
      </c>
      <c r="S112" s="7">
        <v>0.13100000000000001</v>
      </c>
      <c r="T112" s="7">
        <v>0.13200000000000001</v>
      </c>
      <c r="U112" s="7">
        <v>0.13100000000000001</v>
      </c>
      <c r="V112" s="7">
        <v>0.13200000000000001</v>
      </c>
      <c r="W112" s="7">
        <v>0.13100000000000001</v>
      </c>
      <c r="X112" s="7">
        <v>0.13200000000000001</v>
      </c>
      <c r="Y112" s="7">
        <v>0.13100000000000001</v>
      </c>
      <c r="Z112" s="7">
        <v>0.13200000000000001</v>
      </c>
      <c r="AA112" s="7">
        <v>0.13100000000000001</v>
      </c>
      <c r="AB112" s="7">
        <v>0.13200000000000001</v>
      </c>
      <c r="AC112" s="7">
        <v>0.13100000000000001</v>
      </c>
      <c r="AD112" s="7">
        <v>0.13200000000000001</v>
      </c>
      <c r="AE112" s="7">
        <v>0.13100000000000001</v>
      </c>
      <c r="AF112" s="7">
        <v>0.13200000000000001</v>
      </c>
      <c r="AG112" s="7">
        <v>0.13200000000000001</v>
      </c>
      <c r="AH112" s="7">
        <v>0.13200000000000001</v>
      </c>
      <c r="AI112" s="7">
        <v>0.13100000000000001</v>
      </c>
      <c r="AJ112" s="7">
        <v>0.13200000000000001</v>
      </c>
      <c r="AK112" s="7">
        <v>0.13100000000000001</v>
      </c>
      <c r="AL112" s="7">
        <v>0.13200000000000001</v>
      </c>
      <c r="AM112" s="7">
        <v>0.13100000000000001</v>
      </c>
      <c r="AN112" s="7">
        <v>0.13200000000000001</v>
      </c>
      <c r="AO112" s="7">
        <v>0.13100000000000001</v>
      </c>
      <c r="AP112" s="7">
        <v>0.13200000000000001</v>
      </c>
      <c r="AQ112" s="7">
        <v>0.13100000000000001</v>
      </c>
      <c r="AR112" s="7">
        <v>0.13200000000000001</v>
      </c>
      <c r="AS112" s="7">
        <v>0.13100000000000001</v>
      </c>
      <c r="AT112" s="7">
        <v>0.13200000000000001</v>
      </c>
      <c r="AU112" s="7">
        <v>0.13100000000000001</v>
      </c>
      <c r="AV112" s="7">
        <v>0.13200000000000001</v>
      </c>
      <c r="AW112" s="7">
        <v>0.13100000000000001</v>
      </c>
      <c r="AX112" s="7">
        <v>0.13200000000000001</v>
      </c>
      <c r="AY112" s="7">
        <v>0.13100000000000001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12"/>
  <sheetViews>
    <sheetView topLeftCell="X64" workbookViewId="0">
      <selection activeCell="F5" sqref="F5"/>
    </sheetView>
  </sheetViews>
  <sheetFormatPr defaultColWidth="8.7109375" defaultRowHeight="15" x14ac:dyDescent="0.25"/>
  <cols>
    <col min="2" max="5" width="10.5703125" bestFit="1" customWidth="1"/>
    <col min="6" max="12" width="9.5703125" bestFit="1" customWidth="1"/>
    <col min="13" max="13" width="10.5703125" bestFit="1" customWidth="1"/>
    <col min="14" max="14" width="9.5703125" bestFit="1" customWidth="1"/>
    <col min="15" max="15" width="10.5703125" bestFit="1" customWidth="1"/>
    <col min="16" max="51" width="9.5703125" bestFit="1" customWidth="1"/>
  </cols>
  <sheetData>
    <row r="1" spans="1:51" x14ac:dyDescent="0.25">
      <c r="A1" t="s">
        <v>0</v>
      </c>
    </row>
    <row r="2" spans="1:51" x14ac:dyDescent="0.25">
      <c r="A2" t="s">
        <v>1</v>
      </c>
      <c r="F2" s="1">
        <v>45569</v>
      </c>
    </row>
    <row r="3" spans="1:51" x14ac:dyDescent="0.25">
      <c r="A3" t="s">
        <v>2</v>
      </c>
      <c r="F3" s="2">
        <v>0.7283912037037038</v>
      </c>
    </row>
    <row r="5" spans="1:51" x14ac:dyDescent="0.25">
      <c r="A5" t="s">
        <v>3</v>
      </c>
      <c r="F5" s="3" t="s">
        <v>4</v>
      </c>
    </row>
    <row r="6" spans="1:51" x14ac:dyDescent="0.25">
      <c r="A6" t="s">
        <v>5</v>
      </c>
      <c r="F6">
        <v>340</v>
      </c>
      <c r="G6" t="s">
        <v>6</v>
      </c>
    </row>
    <row r="7" spans="1:51" x14ac:dyDescent="0.25">
      <c r="A7" t="s">
        <v>7</v>
      </c>
      <c r="F7" s="3" t="s">
        <v>8</v>
      </c>
    </row>
    <row r="8" spans="1:51" x14ac:dyDescent="0.25">
      <c r="A8" t="s">
        <v>9</v>
      </c>
      <c r="F8">
        <v>50</v>
      </c>
    </row>
    <row r="9" spans="1:51" x14ac:dyDescent="0.25">
      <c r="A9" t="s">
        <v>10</v>
      </c>
      <c r="F9">
        <v>10</v>
      </c>
      <c r="G9" t="s">
        <v>11</v>
      </c>
    </row>
    <row r="10" spans="1:51" x14ac:dyDescent="0.25">
      <c r="A10" t="s">
        <v>12</v>
      </c>
      <c r="F10">
        <v>5</v>
      </c>
      <c r="G10" t="s">
        <v>11</v>
      </c>
    </row>
    <row r="11" spans="1:51" x14ac:dyDescent="0.25">
      <c r="A11" t="s">
        <v>13</v>
      </c>
      <c r="F11">
        <v>5</v>
      </c>
      <c r="G11" t="s">
        <v>11</v>
      </c>
    </row>
    <row r="13" spans="1:51" x14ac:dyDescent="0.25">
      <c r="A13" t="s">
        <v>14</v>
      </c>
    </row>
    <row r="14" spans="1:51" x14ac:dyDescent="0.25">
      <c r="A14" s="4" t="s">
        <v>15</v>
      </c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s="4">
        <v>11</v>
      </c>
      <c r="M14" s="4">
        <v>12</v>
      </c>
      <c r="N14" s="4">
        <v>13</v>
      </c>
      <c r="O14" s="4">
        <v>14</v>
      </c>
      <c r="P14" s="4">
        <v>15</v>
      </c>
      <c r="Q14" s="4">
        <v>16</v>
      </c>
      <c r="R14" s="4">
        <v>17</v>
      </c>
      <c r="S14" s="4">
        <v>18</v>
      </c>
      <c r="T14" s="4">
        <v>19</v>
      </c>
      <c r="U14" s="4">
        <v>20</v>
      </c>
      <c r="V14" s="4">
        <v>21</v>
      </c>
      <c r="W14" s="4">
        <v>22</v>
      </c>
      <c r="X14" s="4">
        <v>23</v>
      </c>
      <c r="Y14" s="4">
        <v>24</v>
      </c>
      <c r="Z14" s="4">
        <v>25</v>
      </c>
      <c r="AA14" s="4">
        <v>26</v>
      </c>
      <c r="AB14" s="4">
        <v>27</v>
      </c>
      <c r="AC14" s="4">
        <v>28</v>
      </c>
      <c r="AD14" s="4">
        <v>29</v>
      </c>
      <c r="AE14" s="4">
        <v>30</v>
      </c>
      <c r="AF14" s="4">
        <v>31</v>
      </c>
      <c r="AG14" s="4">
        <v>32</v>
      </c>
      <c r="AH14" s="4">
        <v>33</v>
      </c>
      <c r="AI14" s="4">
        <v>34</v>
      </c>
      <c r="AJ14" s="4">
        <v>35</v>
      </c>
      <c r="AK14" s="4">
        <v>36</v>
      </c>
      <c r="AL14" s="4">
        <v>37</v>
      </c>
      <c r="AM14" s="4">
        <v>38</v>
      </c>
      <c r="AN14" s="4">
        <v>39</v>
      </c>
      <c r="AO14" s="4">
        <v>40</v>
      </c>
      <c r="AP14" s="4">
        <v>41</v>
      </c>
      <c r="AQ14" s="4">
        <v>42</v>
      </c>
      <c r="AR14" s="4">
        <v>43</v>
      </c>
      <c r="AS14" s="4">
        <v>44</v>
      </c>
      <c r="AT14" s="4">
        <v>45</v>
      </c>
      <c r="AU14" s="4">
        <v>46</v>
      </c>
      <c r="AV14" s="4">
        <v>47</v>
      </c>
      <c r="AW14" s="4">
        <v>48</v>
      </c>
      <c r="AX14" s="4">
        <v>49</v>
      </c>
      <c r="AY14" s="4">
        <v>50</v>
      </c>
    </row>
    <row r="15" spans="1:51" x14ac:dyDescent="0.25">
      <c r="A15" s="4" t="s">
        <v>16</v>
      </c>
      <c r="B15" s="5">
        <v>0</v>
      </c>
      <c r="C15" s="5">
        <v>10</v>
      </c>
      <c r="D15" s="5">
        <v>20</v>
      </c>
      <c r="E15" s="5">
        <v>30</v>
      </c>
      <c r="F15" s="5">
        <v>40</v>
      </c>
      <c r="G15" s="5">
        <v>50</v>
      </c>
      <c r="H15" s="5">
        <v>60</v>
      </c>
      <c r="I15" s="5">
        <v>70</v>
      </c>
      <c r="J15" s="5">
        <v>80</v>
      </c>
      <c r="K15" s="5">
        <v>90</v>
      </c>
      <c r="L15" s="5">
        <v>100</v>
      </c>
      <c r="M15" s="5">
        <v>110</v>
      </c>
      <c r="N15" s="5">
        <v>120</v>
      </c>
      <c r="O15" s="5">
        <v>130</v>
      </c>
      <c r="P15" s="5">
        <v>140</v>
      </c>
      <c r="Q15" s="5">
        <v>150</v>
      </c>
      <c r="R15" s="5">
        <v>160</v>
      </c>
      <c r="S15" s="5">
        <v>170</v>
      </c>
      <c r="T15" s="5">
        <v>180</v>
      </c>
      <c r="U15" s="5">
        <v>190</v>
      </c>
      <c r="V15" s="5">
        <v>200</v>
      </c>
      <c r="W15" s="5">
        <v>210</v>
      </c>
      <c r="X15" s="5">
        <v>220</v>
      </c>
      <c r="Y15" s="5">
        <v>230</v>
      </c>
      <c r="Z15" s="5">
        <v>240</v>
      </c>
      <c r="AA15" s="5">
        <v>250</v>
      </c>
      <c r="AB15" s="5">
        <v>260</v>
      </c>
      <c r="AC15" s="5">
        <v>270</v>
      </c>
      <c r="AD15" s="5">
        <v>280</v>
      </c>
      <c r="AE15" s="5">
        <v>290</v>
      </c>
      <c r="AF15" s="5">
        <v>300</v>
      </c>
      <c r="AG15" s="5">
        <v>310</v>
      </c>
      <c r="AH15" s="5">
        <v>320</v>
      </c>
      <c r="AI15" s="5">
        <v>330</v>
      </c>
      <c r="AJ15" s="5">
        <v>340</v>
      </c>
      <c r="AK15" s="5">
        <v>350</v>
      </c>
      <c r="AL15" s="5">
        <v>360</v>
      </c>
      <c r="AM15" s="5">
        <v>370</v>
      </c>
      <c r="AN15" s="5">
        <v>380</v>
      </c>
      <c r="AO15" s="5">
        <v>390</v>
      </c>
      <c r="AP15" s="5">
        <v>400</v>
      </c>
      <c r="AQ15" s="5">
        <v>410</v>
      </c>
      <c r="AR15" s="5">
        <v>420</v>
      </c>
      <c r="AS15" s="5">
        <v>430</v>
      </c>
      <c r="AT15" s="5">
        <v>440</v>
      </c>
      <c r="AU15" s="5">
        <v>450</v>
      </c>
      <c r="AV15" s="5">
        <v>460</v>
      </c>
      <c r="AW15" s="5">
        <v>470</v>
      </c>
      <c r="AX15" s="5">
        <v>480</v>
      </c>
      <c r="AY15" s="5">
        <v>490</v>
      </c>
    </row>
    <row r="16" spans="1:51" x14ac:dyDescent="0.25">
      <c r="A16" s="4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5">
      <c r="A17" s="4" t="s">
        <v>18</v>
      </c>
      <c r="B17" s="7">
        <v>1.014</v>
      </c>
      <c r="C17" s="7">
        <v>0.99199999999999999</v>
      </c>
      <c r="D17" s="7">
        <v>0.97899999999999998</v>
      </c>
      <c r="E17" s="7">
        <v>0.95</v>
      </c>
      <c r="F17" s="7">
        <v>0.93300000000000005</v>
      </c>
      <c r="G17" s="7">
        <v>0.91200000000000003</v>
      </c>
      <c r="H17" s="7">
        <v>0.89900000000000002</v>
      </c>
      <c r="I17" s="7">
        <v>0.88300000000000001</v>
      </c>
      <c r="J17" s="7">
        <v>0.875</v>
      </c>
      <c r="K17" s="7">
        <v>0.86199999999999999</v>
      </c>
      <c r="L17" s="7">
        <v>0.85199999999999998</v>
      </c>
      <c r="M17" s="7">
        <v>0.83599999999999997</v>
      </c>
      <c r="N17" s="7">
        <v>0.82199999999999995</v>
      </c>
      <c r="O17" s="7">
        <v>0.80500000000000005</v>
      </c>
      <c r="P17" s="7">
        <v>0.79</v>
      </c>
      <c r="Q17" s="7">
        <v>0.77300000000000002</v>
      </c>
      <c r="R17" s="7">
        <v>0.76200000000000001</v>
      </c>
      <c r="S17" s="7">
        <v>0.746</v>
      </c>
      <c r="T17" s="7">
        <v>0.73299999999999998</v>
      </c>
      <c r="U17" s="7">
        <v>0.71799999999999997</v>
      </c>
      <c r="V17" s="7">
        <v>0.70599999999999996</v>
      </c>
      <c r="W17" s="7">
        <v>0.69</v>
      </c>
      <c r="X17" s="7">
        <v>0.67800000000000005</v>
      </c>
      <c r="Y17" s="7">
        <v>0.66400000000000003</v>
      </c>
      <c r="Z17" s="7">
        <v>0.65300000000000002</v>
      </c>
      <c r="AA17" s="7">
        <v>0.63600000000000001</v>
      </c>
      <c r="AB17" s="7">
        <v>0.624</v>
      </c>
      <c r="AC17" s="7">
        <v>0.61</v>
      </c>
      <c r="AD17" s="7">
        <v>0.59699999999999998</v>
      </c>
      <c r="AE17" s="7">
        <v>0.58399999999999996</v>
      </c>
      <c r="AF17" s="7">
        <v>0.57099999999999995</v>
      </c>
      <c r="AG17" s="7">
        <v>0.55800000000000005</v>
      </c>
      <c r="AH17" s="7">
        <v>0.54500000000000004</v>
      </c>
      <c r="AI17" s="7">
        <v>0.53300000000000003</v>
      </c>
      <c r="AJ17" s="7">
        <v>0.52100000000000002</v>
      </c>
      <c r="AK17" s="7">
        <v>0.50800000000000001</v>
      </c>
      <c r="AL17" s="7">
        <v>0.495</v>
      </c>
      <c r="AM17" s="7">
        <v>0.48499999999999999</v>
      </c>
      <c r="AN17" s="7">
        <v>0.47299999999999998</v>
      </c>
      <c r="AO17" s="7">
        <v>0.46300000000000002</v>
      </c>
      <c r="AP17" s="7">
        <v>0.45400000000000001</v>
      </c>
      <c r="AQ17" s="7">
        <v>0.443</v>
      </c>
      <c r="AR17" s="7">
        <v>0.432</v>
      </c>
      <c r="AS17" s="7">
        <v>0.42199999999999999</v>
      </c>
      <c r="AT17" s="7">
        <v>0.41199999999999998</v>
      </c>
      <c r="AU17" s="7">
        <v>0.40200000000000002</v>
      </c>
      <c r="AV17" s="7">
        <v>0.39200000000000002</v>
      </c>
      <c r="AW17" s="7">
        <v>0.38300000000000001</v>
      </c>
      <c r="AX17" s="7">
        <v>0.373</v>
      </c>
      <c r="AY17" s="7">
        <v>0.36299999999999999</v>
      </c>
    </row>
    <row r="18" spans="1:51" x14ac:dyDescent="0.25">
      <c r="A18" s="4" t="s">
        <v>19</v>
      </c>
      <c r="B18" s="7">
        <v>0.95</v>
      </c>
      <c r="C18" s="7">
        <v>0.92800000000000005</v>
      </c>
      <c r="D18" s="7">
        <v>0.91100000000000003</v>
      </c>
      <c r="E18" s="7">
        <v>0.89800000000000002</v>
      </c>
      <c r="F18" s="7">
        <v>0.88300000000000001</v>
      </c>
      <c r="G18" s="7">
        <v>0.872</v>
      </c>
      <c r="H18" s="7">
        <v>0.85599999999999998</v>
      </c>
      <c r="I18" s="7">
        <v>0.85199999999999998</v>
      </c>
      <c r="J18" s="7">
        <v>0.83699999999999997</v>
      </c>
      <c r="K18" s="7">
        <v>0.83099999999999996</v>
      </c>
      <c r="L18" s="7">
        <v>0.81799999999999995</v>
      </c>
      <c r="M18" s="7">
        <v>0.81100000000000005</v>
      </c>
      <c r="N18" s="7">
        <v>0.80200000000000005</v>
      </c>
      <c r="O18" s="7">
        <v>0.79200000000000004</v>
      </c>
      <c r="P18" s="7">
        <v>0.78200000000000003</v>
      </c>
      <c r="Q18" s="7">
        <v>0.77100000000000002</v>
      </c>
      <c r="R18" s="7">
        <v>0.75700000000000001</v>
      </c>
      <c r="S18" s="7">
        <v>0.746</v>
      </c>
      <c r="T18" s="7">
        <v>0.73199999999999998</v>
      </c>
      <c r="U18" s="7">
        <v>0.72199999999999998</v>
      </c>
      <c r="V18" s="7">
        <v>0.70699999999999996</v>
      </c>
      <c r="W18" s="7">
        <v>0.69799999999999995</v>
      </c>
      <c r="X18" s="7">
        <v>0.68300000000000005</v>
      </c>
      <c r="Y18" s="7">
        <v>0.67400000000000004</v>
      </c>
      <c r="Z18" s="7">
        <v>0.66200000000000003</v>
      </c>
      <c r="AA18" s="7">
        <v>0.65200000000000002</v>
      </c>
      <c r="AB18" s="7">
        <v>0.63900000000000001</v>
      </c>
      <c r="AC18" s="7">
        <v>0.629</v>
      </c>
      <c r="AD18" s="7">
        <v>0.61599999999999999</v>
      </c>
      <c r="AE18" s="7">
        <v>0.60599999999999998</v>
      </c>
      <c r="AF18" s="7">
        <v>0.59099999999999997</v>
      </c>
      <c r="AG18" s="7">
        <v>0.58199999999999996</v>
      </c>
      <c r="AH18" s="7">
        <v>0.56699999999999995</v>
      </c>
      <c r="AI18" s="7">
        <v>0.55800000000000005</v>
      </c>
      <c r="AJ18" s="7">
        <v>0.54200000000000004</v>
      </c>
      <c r="AK18" s="7">
        <v>0.53300000000000003</v>
      </c>
      <c r="AL18" s="7">
        <v>0.52100000000000002</v>
      </c>
      <c r="AM18" s="7">
        <v>0.51100000000000001</v>
      </c>
      <c r="AN18" s="7">
        <v>0.5</v>
      </c>
      <c r="AO18" s="7">
        <v>0.49099999999999999</v>
      </c>
      <c r="AP18" s="7">
        <v>0.47899999999999998</v>
      </c>
      <c r="AQ18" s="7">
        <v>0.47199999999999998</v>
      </c>
      <c r="AR18" s="7">
        <v>0.46</v>
      </c>
      <c r="AS18" s="7">
        <v>0.45300000000000001</v>
      </c>
      <c r="AT18" s="7">
        <v>0.44</v>
      </c>
      <c r="AU18" s="7">
        <v>0.434</v>
      </c>
      <c r="AV18" s="7">
        <v>0.42</v>
      </c>
      <c r="AW18" s="7">
        <v>0.41699999999999998</v>
      </c>
      <c r="AX18" s="7">
        <v>0.40300000000000002</v>
      </c>
      <c r="AY18" s="7">
        <v>0.4</v>
      </c>
    </row>
    <row r="19" spans="1:51" x14ac:dyDescent="0.25">
      <c r="A19" s="4" t="s">
        <v>20</v>
      </c>
      <c r="B19" s="7">
        <v>1.0229999999999999</v>
      </c>
      <c r="C19" s="7">
        <v>1.002</v>
      </c>
      <c r="D19" s="7">
        <v>0.97799999999999998</v>
      </c>
      <c r="E19" s="7">
        <v>0.95499999999999996</v>
      </c>
      <c r="F19" s="7">
        <v>0.93700000000000006</v>
      </c>
      <c r="G19" s="7">
        <v>0.92300000000000004</v>
      </c>
      <c r="H19" s="7">
        <v>0.90600000000000003</v>
      </c>
      <c r="I19" s="7">
        <v>0.89500000000000002</v>
      </c>
      <c r="J19" s="7">
        <v>0.88300000000000001</v>
      </c>
      <c r="K19" s="7">
        <v>0.872</v>
      </c>
      <c r="L19" s="7">
        <v>0.86099999999999999</v>
      </c>
      <c r="M19" s="7">
        <v>0.84899999999999998</v>
      </c>
      <c r="N19" s="7">
        <v>0.83399999999999996</v>
      </c>
      <c r="O19" s="7">
        <v>0.82299999999999995</v>
      </c>
      <c r="P19" s="7">
        <v>0.80700000000000005</v>
      </c>
      <c r="Q19" s="7">
        <v>0.79400000000000004</v>
      </c>
      <c r="R19" s="7">
        <v>0.77800000000000002</v>
      </c>
      <c r="S19" s="7">
        <v>0.76800000000000002</v>
      </c>
      <c r="T19" s="7">
        <v>0.752</v>
      </c>
      <c r="U19" s="7">
        <v>0.73899999999999999</v>
      </c>
      <c r="V19" s="7">
        <v>0.72299999999999998</v>
      </c>
      <c r="W19" s="7">
        <v>0.71199999999999997</v>
      </c>
      <c r="X19" s="7">
        <v>0.69599999999999995</v>
      </c>
      <c r="Y19" s="7">
        <v>0.68500000000000005</v>
      </c>
      <c r="Z19" s="7">
        <v>0.66900000000000004</v>
      </c>
      <c r="AA19" s="7">
        <v>0.65800000000000003</v>
      </c>
      <c r="AB19" s="7">
        <v>0.64300000000000002</v>
      </c>
      <c r="AC19" s="7">
        <v>0.63</v>
      </c>
      <c r="AD19" s="7">
        <v>0.61499999999999999</v>
      </c>
      <c r="AE19" s="7">
        <v>0.60499999999999998</v>
      </c>
      <c r="AF19" s="7">
        <v>0.59</v>
      </c>
      <c r="AG19" s="7">
        <v>0.57899999999999996</v>
      </c>
      <c r="AH19" s="7">
        <v>0.56499999999999995</v>
      </c>
      <c r="AI19" s="7">
        <v>0.55300000000000005</v>
      </c>
      <c r="AJ19" s="7">
        <v>0.53800000000000003</v>
      </c>
      <c r="AK19" s="7">
        <v>0.53100000000000003</v>
      </c>
      <c r="AL19" s="7">
        <v>0.51600000000000001</v>
      </c>
      <c r="AM19" s="7">
        <v>0.50800000000000001</v>
      </c>
      <c r="AN19" s="7">
        <v>0.495</v>
      </c>
      <c r="AO19" s="7">
        <v>0.48699999999999999</v>
      </c>
      <c r="AP19" s="7">
        <v>0.47499999999999998</v>
      </c>
      <c r="AQ19" s="7">
        <v>0.46700000000000003</v>
      </c>
      <c r="AR19" s="7">
        <v>0.45600000000000002</v>
      </c>
      <c r="AS19" s="7">
        <v>0.44900000000000001</v>
      </c>
      <c r="AT19" s="7">
        <v>0.438</v>
      </c>
      <c r="AU19" s="7">
        <v>0.43099999999999999</v>
      </c>
      <c r="AV19" s="7">
        <v>0.42099999999999999</v>
      </c>
      <c r="AW19" s="7">
        <v>0.41299999999999998</v>
      </c>
      <c r="AX19" s="7">
        <v>0.40300000000000002</v>
      </c>
      <c r="AY19" s="7">
        <v>0.39600000000000002</v>
      </c>
    </row>
    <row r="20" spans="1:51" x14ac:dyDescent="0.25">
      <c r="A20" s="4" t="s">
        <v>21</v>
      </c>
      <c r="B20" s="7">
        <v>0.13100000000000001</v>
      </c>
      <c r="C20" s="7">
        <v>0.13100000000000001</v>
      </c>
      <c r="D20" s="7">
        <v>0.13100000000000001</v>
      </c>
      <c r="E20" s="7">
        <v>0.13100000000000001</v>
      </c>
      <c r="F20" s="7">
        <v>0.13100000000000001</v>
      </c>
      <c r="G20" s="7">
        <v>0.13100000000000001</v>
      </c>
      <c r="H20" s="7">
        <v>0.13100000000000001</v>
      </c>
      <c r="I20" s="7">
        <v>0.13100000000000001</v>
      </c>
      <c r="J20" s="7">
        <v>0.13</v>
      </c>
      <c r="K20" s="7">
        <v>0.13100000000000001</v>
      </c>
      <c r="L20" s="7">
        <v>0.13</v>
      </c>
      <c r="M20" s="7">
        <v>0.13100000000000001</v>
      </c>
      <c r="N20" s="7">
        <v>0.13100000000000001</v>
      </c>
      <c r="O20" s="7">
        <v>0.13100000000000001</v>
      </c>
      <c r="P20" s="7">
        <v>0.13100000000000001</v>
      </c>
      <c r="Q20" s="7">
        <v>0.13100000000000001</v>
      </c>
      <c r="R20" s="7">
        <v>0.13100000000000001</v>
      </c>
      <c r="S20" s="7">
        <v>0.13100000000000001</v>
      </c>
      <c r="T20" s="7">
        <v>0.13100000000000001</v>
      </c>
      <c r="U20" s="7">
        <v>0.13100000000000001</v>
      </c>
      <c r="V20" s="7">
        <v>0.13100000000000001</v>
      </c>
      <c r="W20" s="7">
        <v>0.13100000000000001</v>
      </c>
      <c r="X20" s="7">
        <v>0.13100000000000001</v>
      </c>
      <c r="Y20" s="7">
        <v>0.13100000000000001</v>
      </c>
      <c r="Z20" s="7">
        <v>0.13100000000000001</v>
      </c>
      <c r="AA20" s="7">
        <v>0.13100000000000001</v>
      </c>
      <c r="AB20" s="7">
        <v>0.13100000000000001</v>
      </c>
      <c r="AC20" s="7">
        <v>0.13100000000000001</v>
      </c>
      <c r="AD20" s="7">
        <v>0.13100000000000001</v>
      </c>
      <c r="AE20" s="7">
        <v>0.13100000000000001</v>
      </c>
      <c r="AF20" s="7">
        <v>0.13100000000000001</v>
      </c>
      <c r="AG20" s="7">
        <v>0.13100000000000001</v>
      </c>
      <c r="AH20" s="7">
        <v>0.13100000000000001</v>
      </c>
      <c r="AI20" s="7">
        <v>0.13100000000000001</v>
      </c>
      <c r="AJ20" s="7">
        <v>0.13100000000000001</v>
      </c>
      <c r="AK20" s="7">
        <v>0.13100000000000001</v>
      </c>
      <c r="AL20" s="7">
        <v>0.13100000000000001</v>
      </c>
      <c r="AM20" s="7">
        <v>0.13100000000000001</v>
      </c>
      <c r="AN20" s="7">
        <v>0.13100000000000001</v>
      </c>
      <c r="AO20" s="7">
        <v>0.13100000000000001</v>
      </c>
      <c r="AP20" s="7">
        <v>0.13100000000000001</v>
      </c>
      <c r="AQ20" s="7">
        <v>0.13100000000000001</v>
      </c>
      <c r="AR20" s="7">
        <v>0.13100000000000001</v>
      </c>
      <c r="AS20" s="7">
        <v>0.13100000000000001</v>
      </c>
      <c r="AT20" s="7">
        <v>0.13100000000000001</v>
      </c>
      <c r="AU20" s="7">
        <v>0.13100000000000001</v>
      </c>
      <c r="AV20" s="7">
        <v>0.13100000000000001</v>
      </c>
      <c r="AW20" s="7">
        <v>0.13100000000000001</v>
      </c>
      <c r="AX20" s="7">
        <v>0.13100000000000001</v>
      </c>
      <c r="AY20" s="7">
        <v>0.13100000000000001</v>
      </c>
    </row>
    <row r="21" spans="1:51" x14ac:dyDescent="0.25">
      <c r="A21" s="4" t="s">
        <v>22</v>
      </c>
      <c r="B21" s="7">
        <v>0.13300000000000001</v>
      </c>
      <c r="C21" s="7">
        <v>0.13300000000000001</v>
      </c>
      <c r="D21" s="7">
        <v>0.13300000000000001</v>
      </c>
      <c r="E21" s="7">
        <v>0.13400000000000001</v>
      </c>
      <c r="F21" s="7">
        <v>0.13300000000000001</v>
      </c>
      <c r="G21" s="7">
        <v>0.13300000000000001</v>
      </c>
      <c r="H21" s="7">
        <v>0.13300000000000001</v>
      </c>
      <c r="I21" s="7">
        <v>0.13300000000000001</v>
      </c>
      <c r="J21" s="7">
        <v>0.13300000000000001</v>
      </c>
      <c r="K21" s="7">
        <v>0.13300000000000001</v>
      </c>
      <c r="L21" s="7">
        <v>0.13300000000000001</v>
      </c>
      <c r="M21" s="7">
        <v>0.13300000000000001</v>
      </c>
      <c r="N21" s="7">
        <v>0.13300000000000001</v>
      </c>
      <c r="O21" s="7">
        <v>0.13300000000000001</v>
      </c>
      <c r="P21" s="7">
        <v>0.13300000000000001</v>
      </c>
      <c r="Q21" s="7">
        <v>0.13200000000000001</v>
      </c>
      <c r="R21" s="7">
        <v>0.13300000000000001</v>
      </c>
      <c r="S21" s="7">
        <v>0.13300000000000001</v>
      </c>
      <c r="T21" s="7">
        <v>0.13300000000000001</v>
      </c>
      <c r="U21" s="7">
        <v>0.13300000000000001</v>
      </c>
      <c r="V21" s="7">
        <v>0.13300000000000001</v>
      </c>
      <c r="W21" s="7">
        <v>0.13300000000000001</v>
      </c>
      <c r="X21" s="7">
        <v>0.13300000000000001</v>
      </c>
      <c r="Y21" s="7">
        <v>0.13300000000000001</v>
      </c>
      <c r="Z21" s="7">
        <v>0.13300000000000001</v>
      </c>
      <c r="AA21" s="7">
        <v>0.13300000000000001</v>
      </c>
      <c r="AB21" s="7">
        <v>0.13200000000000001</v>
      </c>
      <c r="AC21" s="7">
        <v>0.13300000000000001</v>
      </c>
      <c r="AD21" s="7">
        <v>0.13200000000000001</v>
      </c>
      <c r="AE21" s="7">
        <v>0.13300000000000001</v>
      </c>
      <c r="AF21" s="7">
        <v>0.13200000000000001</v>
      </c>
      <c r="AG21" s="7">
        <v>0.13300000000000001</v>
      </c>
      <c r="AH21" s="7">
        <v>0.13200000000000001</v>
      </c>
      <c r="AI21" s="7">
        <v>0.13200000000000001</v>
      </c>
      <c r="AJ21" s="7">
        <v>0.13200000000000001</v>
      </c>
      <c r="AK21" s="7">
        <v>0.13200000000000001</v>
      </c>
      <c r="AL21" s="7">
        <v>0.13200000000000001</v>
      </c>
      <c r="AM21" s="7">
        <v>0.13100000000000001</v>
      </c>
      <c r="AN21" s="7">
        <v>0.13200000000000001</v>
      </c>
      <c r="AO21" s="7">
        <v>0.13200000000000001</v>
      </c>
      <c r="AP21" s="7">
        <v>0.13200000000000001</v>
      </c>
      <c r="AQ21" s="7">
        <v>0.13200000000000001</v>
      </c>
      <c r="AR21" s="7">
        <v>0.13200000000000001</v>
      </c>
      <c r="AS21" s="7">
        <v>0.13200000000000001</v>
      </c>
      <c r="AT21" s="7">
        <v>0.13200000000000001</v>
      </c>
      <c r="AU21" s="7">
        <v>0.13200000000000001</v>
      </c>
      <c r="AV21" s="7">
        <v>0.13200000000000001</v>
      </c>
      <c r="AW21" s="7">
        <v>0.13200000000000001</v>
      </c>
      <c r="AX21" s="7">
        <v>0.13200000000000001</v>
      </c>
      <c r="AY21" s="7">
        <v>0.13200000000000001</v>
      </c>
    </row>
    <row r="22" spans="1:51" x14ac:dyDescent="0.25">
      <c r="A22" s="4" t="s">
        <v>23</v>
      </c>
      <c r="B22" s="7">
        <v>0.13500000000000001</v>
      </c>
      <c r="C22" s="7">
        <v>0.13500000000000001</v>
      </c>
      <c r="D22" s="7">
        <v>0.13500000000000001</v>
      </c>
      <c r="E22" s="7">
        <v>0.13500000000000001</v>
      </c>
      <c r="F22" s="7">
        <v>0.13500000000000001</v>
      </c>
      <c r="G22" s="7">
        <v>0.13500000000000001</v>
      </c>
      <c r="H22" s="7">
        <v>0.13500000000000001</v>
      </c>
      <c r="I22" s="7">
        <v>0.13500000000000001</v>
      </c>
      <c r="J22" s="7">
        <v>0.13500000000000001</v>
      </c>
      <c r="K22" s="7">
        <v>0.13500000000000001</v>
      </c>
      <c r="L22" s="7">
        <v>0.13500000000000001</v>
      </c>
      <c r="M22" s="7">
        <v>0.13500000000000001</v>
      </c>
      <c r="N22" s="7">
        <v>0.13500000000000001</v>
      </c>
      <c r="O22" s="7">
        <v>0.13500000000000001</v>
      </c>
      <c r="P22" s="7">
        <v>0.13500000000000001</v>
      </c>
      <c r="Q22" s="7">
        <v>0.13500000000000001</v>
      </c>
      <c r="R22" s="7">
        <v>0.13500000000000001</v>
      </c>
      <c r="S22" s="7">
        <v>0.13500000000000001</v>
      </c>
      <c r="T22" s="7">
        <v>0.13500000000000001</v>
      </c>
      <c r="U22" s="7">
        <v>0.13500000000000001</v>
      </c>
      <c r="V22" s="7">
        <v>0.13500000000000001</v>
      </c>
      <c r="W22" s="7">
        <v>0.13500000000000001</v>
      </c>
      <c r="X22" s="7">
        <v>0.13500000000000001</v>
      </c>
      <c r="Y22" s="7">
        <v>0.13500000000000001</v>
      </c>
      <c r="Z22" s="7">
        <v>0.13500000000000001</v>
      </c>
      <c r="AA22" s="7">
        <v>0.13500000000000001</v>
      </c>
      <c r="AB22" s="7">
        <v>0.13500000000000001</v>
      </c>
      <c r="AC22" s="7">
        <v>0.13500000000000001</v>
      </c>
      <c r="AD22" s="7">
        <v>0.13500000000000001</v>
      </c>
      <c r="AE22" s="7">
        <v>0.13500000000000001</v>
      </c>
      <c r="AF22" s="7">
        <v>0.13500000000000001</v>
      </c>
      <c r="AG22" s="7">
        <v>0.13500000000000001</v>
      </c>
      <c r="AH22" s="7">
        <v>0.13500000000000001</v>
      </c>
      <c r="AI22" s="7">
        <v>0.13500000000000001</v>
      </c>
      <c r="AJ22" s="7">
        <v>0.13500000000000001</v>
      </c>
      <c r="AK22" s="7">
        <v>0.13500000000000001</v>
      </c>
      <c r="AL22" s="7">
        <v>0.13500000000000001</v>
      </c>
      <c r="AM22" s="7">
        <v>0.13500000000000001</v>
      </c>
      <c r="AN22" s="7">
        <v>0.13500000000000001</v>
      </c>
      <c r="AO22" s="7">
        <v>0.13500000000000001</v>
      </c>
      <c r="AP22" s="7">
        <v>0.13500000000000001</v>
      </c>
      <c r="AQ22" s="7">
        <v>0.13500000000000001</v>
      </c>
      <c r="AR22" s="7">
        <v>0.13500000000000001</v>
      </c>
      <c r="AS22" s="7">
        <v>0.13500000000000001</v>
      </c>
      <c r="AT22" s="7">
        <v>0.13500000000000001</v>
      </c>
      <c r="AU22" s="7">
        <v>0.13500000000000001</v>
      </c>
      <c r="AV22" s="7">
        <v>0.13500000000000001</v>
      </c>
      <c r="AW22" s="7">
        <v>0.13500000000000001</v>
      </c>
      <c r="AX22" s="7">
        <v>0.13500000000000001</v>
      </c>
      <c r="AY22" s="7">
        <v>0.13500000000000001</v>
      </c>
    </row>
    <row r="23" spans="1:51" x14ac:dyDescent="0.25">
      <c r="A23" s="4" t="s">
        <v>24</v>
      </c>
      <c r="B23" s="7">
        <v>0.13</v>
      </c>
      <c r="C23" s="7">
        <v>0.13</v>
      </c>
      <c r="D23" s="7">
        <v>0.13</v>
      </c>
      <c r="E23" s="7">
        <v>0.13</v>
      </c>
      <c r="F23" s="7">
        <v>0.13</v>
      </c>
      <c r="G23" s="7">
        <v>0.13</v>
      </c>
      <c r="H23" s="7">
        <v>0.13</v>
      </c>
      <c r="I23" s="7">
        <v>0.13</v>
      </c>
      <c r="J23" s="7">
        <v>0.13</v>
      </c>
      <c r="K23" s="7">
        <v>0.13</v>
      </c>
      <c r="L23" s="7">
        <v>0.129</v>
      </c>
      <c r="M23" s="7">
        <v>0.13</v>
      </c>
      <c r="N23" s="7">
        <v>0.13</v>
      </c>
      <c r="O23" s="7">
        <v>0.13</v>
      </c>
      <c r="P23" s="7">
        <v>0.13</v>
      </c>
      <c r="Q23" s="7">
        <v>0.13</v>
      </c>
      <c r="R23" s="7">
        <v>0.13</v>
      </c>
      <c r="S23" s="7">
        <v>0.13</v>
      </c>
      <c r="T23" s="7">
        <v>0.13</v>
      </c>
      <c r="U23" s="7">
        <v>0.13</v>
      </c>
      <c r="V23" s="7">
        <v>0.13</v>
      </c>
      <c r="W23" s="7">
        <v>0.13</v>
      </c>
      <c r="X23" s="7">
        <v>0.13</v>
      </c>
      <c r="Y23" s="7">
        <v>0.13</v>
      </c>
      <c r="Z23" s="7">
        <v>0.13</v>
      </c>
      <c r="AA23" s="7">
        <v>0.13</v>
      </c>
      <c r="AB23" s="7">
        <v>0.13</v>
      </c>
      <c r="AC23" s="7">
        <v>0.13</v>
      </c>
      <c r="AD23" s="7">
        <v>0.13</v>
      </c>
      <c r="AE23" s="7">
        <v>0.13</v>
      </c>
      <c r="AF23" s="7">
        <v>0.13</v>
      </c>
      <c r="AG23" s="7">
        <v>0.13</v>
      </c>
      <c r="AH23" s="7">
        <v>0.13</v>
      </c>
      <c r="AI23" s="7">
        <v>0.13</v>
      </c>
      <c r="AJ23" s="7">
        <v>0.13</v>
      </c>
      <c r="AK23" s="7">
        <v>0.13</v>
      </c>
      <c r="AL23" s="7">
        <v>0.13</v>
      </c>
      <c r="AM23" s="7">
        <v>0.13</v>
      </c>
      <c r="AN23" s="7">
        <v>0.13</v>
      </c>
      <c r="AO23" s="7">
        <v>0.13</v>
      </c>
      <c r="AP23" s="7">
        <v>0.129</v>
      </c>
      <c r="AQ23" s="7">
        <v>0.13</v>
      </c>
      <c r="AR23" s="7">
        <v>0.13</v>
      </c>
      <c r="AS23" s="7">
        <v>0.13</v>
      </c>
      <c r="AT23" s="7">
        <v>0.13</v>
      </c>
      <c r="AU23" s="7">
        <v>0.13</v>
      </c>
      <c r="AV23" s="7">
        <v>0.13</v>
      </c>
      <c r="AW23" s="7">
        <v>0.13</v>
      </c>
      <c r="AX23" s="7">
        <v>0.13</v>
      </c>
      <c r="AY23" s="7">
        <v>0.13</v>
      </c>
    </row>
    <row r="24" spans="1:51" x14ac:dyDescent="0.25">
      <c r="A24" s="4" t="s">
        <v>25</v>
      </c>
      <c r="B24" s="7">
        <v>0.129</v>
      </c>
      <c r="C24" s="7">
        <v>0.129</v>
      </c>
      <c r="D24" s="7">
        <v>0.129</v>
      </c>
      <c r="E24" s="7">
        <v>0.129</v>
      </c>
      <c r="F24" s="7">
        <v>0.129</v>
      </c>
      <c r="G24" s="7">
        <v>0.129</v>
      </c>
      <c r="H24" s="7">
        <v>0.129</v>
      </c>
      <c r="I24" s="7">
        <v>0.129</v>
      </c>
      <c r="J24" s="7">
        <v>0.129</v>
      </c>
      <c r="K24" s="7">
        <v>0.129</v>
      </c>
      <c r="L24" s="7">
        <v>0.129</v>
      </c>
      <c r="M24" s="7">
        <v>0.129</v>
      </c>
      <c r="N24" s="7">
        <v>0.129</v>
      </c>
      <c r="O24" s="7">
        <v>0.129</v>
      </c>
      <c r="P24" s="7">
        <v>0.129</v>
      </c>
      <c r="Q24" s="7">
        <v>0.129</v>
      </c>
      <c r="R24" s="7">
        <v>0.129</v>
      </c>
      <c r="S24" s="7">
        <v>0.129</v>
      </c>
      <c r="T24" s="7">
        <v>0.129</v>
      </c>
      <c r="U24" s="7">
        <v>0.129</v>
      </c>
      <c r="V24" s="7">
        <v>0.129</v>
      </c>
      <c r="W24" s="7">
        <v>0.129</v>
      </c>
      <c r="X24" s="7">
        <v>0.129</v>
      </c>
      <c r="Y24" s="7">
        <v>0.129</v>
      </c>
      <c r="Z24" s="7">
        <v>0.129</v>
      </c>
      <c r="AA24" s="7">
        <v>0.129</v>
      </c>
      <c r="AB24" s="7">
        <v>0.129</v>
      </c>
      <c r="AC24" s="7">
        <v>0.129</v>
      </c>
      <c r="AD24" s="7">
        <v>0.129</v>
      </c>
      <c r="AE24" s="7">
        <v>0.129</v>
      </c>
      <c r="AF24" s="7">
        <v>0.129</v>
      </c>
      <c r="AG24" s="7">
        <v>0.129</v>
      </c>
      <c r="AH24" s="7">
        <v>0.129</v>
      </c>
      <c r="AI24" s="7">
        <v>0.129</v>
      </c>
      <c r="AJ24" s="7">
        <v>0.129</v>
      </c>
      <c r="AK24" s="7">
        <v>0.129</v>
      </c>
      <c r="AL24" s="7">
        <v>0.129</v>
      </c>
      <c r="AM24" s="7">
        <v>0.129</v>
      </c>
      <c r="AN24" s="7">
        <v>0.129</v>
      </c>
      <c r="AO24" s="7">
        <v>0.129</v>
      </c>
      <c r="AP24" s="7">
        <v>0.129</v>
      </c>
      <c r="AQ24" s="7">
        <v>0.129</v>
      </c>
      <c r="AR24" s="7">
        <v>0.129</v>
      </c>
      <c r="AS24" s="7">
        <v>0.129</v>
      </c>
      <c r="AT24" s="7">
        <v>0.129</v>
      </c>
      <c r="AU24" s="7">
        <v>0.129</v>
      </c>
      <c r="AV24" s="7">
        <v>0.129</v>
      </c>
      <c r="AW24" s="7">
        <v>0.129</v>
      </c>
      <c r="AX24" s="7">
        <v>0.129</v>
      </c>
      <c r="AY24" s="7">
        <v>0.129</v>
      </c>
    </row>
    <row r="25" spans="1:51" x14ac:dyDescent="0.25">
      <c r="A25" s="4" t="s">
        <v>26</v>
      </c>
      <c r="B25" s="7">
        <v>1.0069999999999999</v>
      </c>
      <c r="C25" s="7">
        <v>0.99</v>
      </c>
      <c r="D25" s="7">
        <v>0.97399999999999998</v>
      </c>
      <c r="E25" s="7">
        <v>0.95499999999999996</v>
      </c>
      <c r="F25" s="7">
        <v>0.94299999999999995</v>
      </c>
      <c r="G25" s="7">
        <v>0.93200000000000005</v>
      </c>
      <c r="H25" s="7">
        <v>0.92100000000000004</v>
      </c>
      <c r="I25" s="7">
        <v>0.90500000000000003</v>
      </c>
      <c r="J25" s="7">
        <v>0.89300000000000002</v>
      </c>
      <c r="K25" s="7">
        <v>0.88</v>
      </c>
      <c r="L25" s="7">
        <v>0.86899999999999999</v>
      </c>
      <c r="M25" s="7">
        <v>0.85299999999999998</v>
      </c>
      <c r="N25" s="7">
        <v>0.83799999999999997</v>
      </c>
      <c r="O25" s="7">
        <v>0.82399999999999995</v>
      </c>
      <c r="P25" s="7">
        <v>0.80700000000000005</v>
      </c>
      <c r="Q25" s="7">
        <v>0.79300000000000004</v>
      </c>
      <c r="R25" s="7">
        <v>0.78</v>
      </c>
      <c r="S25" s="7">
        <v>0.76700000000000002</v>
      </c>
      <c r="T25" s="7">
        <v>0.754</v>
      </c>
      <c r="U25" s="7">
        <v>0.73899999999999999</v>
      </c>
      <c r="V25" s="7">
        <v>0.72599999999999998</v>
      </c>
      <c r="W25" s="7">
        <v>0.71199999999999997</v>
      </c>
      <c r="X25" s="7">
        <v>0.69799999999999995</v>
      </c>
      <c r="Y25" s="7">
        <v>0.68600000000000005</v>
      </c>
      <c r="Z25" s="7">
        <v>0.67400000000000004</v>
      </c>
      <c r="AA25" s="7">
        <v>0.65900000000000003</v>
      </c>
      <c r="AB25" s="7">
        <v>0.64500000000000002</v>
      </c>
      <c r="AC25" s="7">
        <v>0.63300000000000001</v>
      </c>
      <c r="AD25" s="7">
        <v>0.61899999999999999</v>
      </c>
      <c r="AE25" s="7">
        <v>0.60699999999999998</v>
      </c>
      <c r="AF25" s="7">
        <v>0.59399999999999997</v>
      </c>
      <c r="AG25" s="7">
        <v>0.58199999999999996</v>
      </c>
      <c r="AH25" s="7">
        <v>0.56799999999999995</v>
      </c>
      <c r="AI25" s="7">
        <v>0.55700000000000005</v>
      </c>
      <c r="AJ25" s="7">
        <v>0.54500000000000004</v>
      </c>
      <c r="AK25" s="7">
        <v>0.53200000000000003</v>
      </c>
      <c r="AL25" s="7">
        <v>0.51800000000000002</v>
      </c>
      <c r="AM25" s="7">
        <v>0.50900000000000001</v>
      </c>
      <c r="AN25" s="7">
        <v>0.496</v>
      </c>
      <c r="AO25" s="7">
        <v>0.48699999999999999</v>
      </c>
      <c r="AP25" s="7">
        <v>0.47599999999999998</v>
      </c>
      <c r="AQ25" s="7">
        <v>0.46500000000000002</v>
      </c>
      <c r="AR25" s="7">
        <v>0.45300000000000001</v>
      </c>
      <c r="AS25" s="7">
        <v>0.44400000000000001</v>
      </c>
      <c r="AT25" s="7">
        <v>0.433</v>
      </c>
      <c r="AU25" s="7">
        <v>0.42299999999999999</v>
      </c>
      <c r="AV25" s="7">
        <v>0.41299999999999998</v>
      </c>
      <c r="AW25" s="7">
        <v>0.40300000000000002</v>
      </c>
      <c r="AX25" s="7">
        <v>0.39400000000000002</v>
      </c>
      <c r="AY25" s="7">
        <v>0.38300000000000001</v>
      </c>
    </row>
    <row r="26" spans="1:51" x14ac:dyDescent="0.25">
      <c r="A26" s="4" t="s">
        <v>27</v>
      </c>
      <c r="B26" s="7">
        <v>0.98899999999999999</v>
      </c>
      <c r="C26" s="7">
        <v>0.96799999999999997</v>
      </c>
      <c r="D26" s="7">
        <v>0.95399999999999996</v>
      </c>
      <c r="E26" s="7">
        <v>0.94099999999999995</v>
      </c>
      <c r="F26" s="7">
        <v>0.92400000000000004</v>
      </c>
      <c r="G26" s="7">
        <v>0.91</v>
      </c>
      <c r="H26" s="7">
        <v>0.89200000000000002</v>
      </c>
      <c r="I26" s="7">
        <v>0.88500000000000001</v>
      </c>
      <c r="J26" s="7">
        <v>0.86799999999999999</v>
      </c>
      <c r="K26" s="7">
        <v>0.85899999999999999</v>
      </c>
      <c r="L26" s="7">
        <v>0.84099999999999997</v>
      </c>
      <c r="M26" s="7">
        <v>0.83099999999999996</v>
      </c>
      <c r="N26" s="7">
        <v>0.81599999999999995</v>
      </c>
      <c r="O26" s="7">
        <v>0.80500000000000005</v>
      </c>
      <c r="P26" s="7">
        <v>0.79100000000000004</v>
      </c>
      <c r="Q26" s="7">
        <v>0.78</v>
      </c>
      <c r="R26" s="7">
        <v>0.76400000000000001</v>
      </c>
      <c r="S26" s="7">
        <v>0.755</v>
      </c>
      <c r="T26" s="7">
        <v>0.745</v>
      </c>
      <c r="U26" s="7">
        <v>0.73599999999999999</v>
      </c>
      <c r="V26" s="7">
        <v>0.72699999999999998</v>
      </c>
      <c r="W26" s="7">
        <v>0.72199999999999998</v>
      </c>
      <c r="X26" s="7">
        <v>0.71199999999999997</v>
      </c>
      <c r="Y26" s="7">
        <v>0.70499999999999996</v>
      </c>
      <c r="Z26" s="7">
        <v>0.69699999999999995</v>
      </c>
      <c r="AA26" s="7">
        <v>0.68899999999999995</v>
      </c>
      <c r="AB26" s="7">
        <v>0.67800000000000005</v>
      </c>
      <c r="AC26" s="7">
        <v>0.67100000000000004</v>
      </c>
      <c r="AD26" s="7">
        <v>0.66100000000000003</v>
      </c>
      <c r="AE26" s="7">
        <v>0.65100000000000002</v>
      </c>
      <c r="AF26" s="7">
        <v>0.63900000000000001</v>
      </c>
      <c r="AG26" s="7">
        <v>0.63100000000000001</v>
      </c>
      <c r="AH26" s="7">
        <v>0.61799999999999999</v>
      </c>
      <c r="AI26" s="7">
        <v>0.60899999999999999</v>
      </c>
      <c r="AJ26" s="7">
        <v>0.59599999999999997</v>
      </c>
      <c r="AK26" s="7">
        <v>0.58599999999999997</v>
      </c>
      <c r="AL26" s="7">
        <v>0.57499999999999996</v>
      </c>
      <c r="AM26" s="7">
        <v>0.56399999999999995</v>
      </c>
      <c r="AN26" s="7">
        <v>0.55300000000000005</v>
      </c>
      <c r="AO26" s="7">
        <v>0.54400000000000004</v>
      </c>
      <c r="AP26" s="7">
        <v>0.53100000000000003</v>
      </c>
      <c r="AQ26" s="7">
        <v>0.52400000000000002</v>
      </c>
      <c r="AR26" s="7">
        <v>0.51100000000000001</v>
      </c>
      <c r="AS26" s="7">
        <v>0.504</v>
      </c>
      <c r="AT26" s="7">
        <v>0.49199999999999999</v>
      </c>
      <c r="AU26" s="7">
        <v>0.48499999999999999</v>
      </c>
      <c r="AV26" s="7">
        <v>0.47099999999999997</v>
      </c>
      <c r="AW26" s="7">
        <v>0.46899999999999997</v>
      </c>
      <c r="AX26" s="7">
        <v>0.45500000000000002</v>
      </c>
      <c r="AY26" s="7">
        <v>0.45400000000000001</v>
      </c>
    </row>
    <row r="27" spans="1:51" x14ac:dyDescent="0.25">
      <c r="A27" s="4" t="s">
        <v>28</v>
      </c>
      <c r="B27" s="7">
        <v>0.97399999999999998</v>
      </c>
      <c r="C27" s="7">
        <v>0.96099999999999997</v>
      </c>
      <c r="D27" s="7">
        <v>0.94399999999999995</v>
      </c>
      <c r="E27" s="7">
        <v>0.92700000000000005</v>
      </c>
      <c r="F27" s="7">
        <v>0.90900000000000003</v>
      </c>
      <c r="G27" s="7">
        <v>0.89700000000000002</v>
      </c>
      <c r="H27" s="7">
        <v>0.88</v>
      </c>
      <c r="I27" s="7">
        <v>0.86899999999999999</v>
      </c>
      <c r="J27" s="7">
        <v>0.85699999999999998</v>
      </c>
      <c r="K27" s="7">
        <v>0.84799999999999998</v>
      </c>
      <c r="L27" s="7">
        <v>0.83499999999999996</v>
      </c>
      <c r="M27" s="7">
        <v>0.82399999999999995</v>
      </c>
      <c r="N27" s="7">
        <v>0.81</v>
      </c>
      <c r="O27" s="7">
        <v>0.80200000000000005</v>
      </c>
      <c r="P27" s="7">
        <v>0.78700000000000003</v>
      </c>
      <c r="Q27" s="7">
        <v>0.77800000000000002</v>
      </c>
      <c r="R27" s="7">
        <v>0.76200000000000001</v>
      </c>
      <c r="S27" s="7">
        <v>0.754</v>
      </c>
      <c r="T27" s="7">
        <v>0.74099999999999999</v>
      </c>
      <c r="U27" s="7">
        <v>0.72899999999999998</v>
      </c>
      <c r="V27" s="7">
        <v>0.71399999999999997</v>
      </c>
      <c r="W27" s="7">
        <v>0.70599999999999996</v>
      </c>
      <c r="X27" s="7">
        <v>0.69</v>
      </c>
      <c r="Y27" s="7">
        <v>0.68100000000000005</v>
      </c>
      <c r="Z27" s="7">
        <v>0.66400000000000003</v>
      </c>
      <c r="AA27" s="7">
        <v>0.65500000000000003</v>
      </c>
      <c r="AB27" s="7">
        <v>0.64</v>
      </c>
      <c r="AC27" s="7">
        <v>0.629</v>
      </c>
      <c r="AD27" s="7">
        <v>0.61499999999999999</v>
      </c>
      <c r="AE27" s="7">
        <v>0.60499999999999998</v>
      </c>
      <c r="AF27" s="7">
        <v>0.59099999999999997</v>
      </c>
      <c r="AG27" s="7">
        <v>0.58199999999999996</v>
      </c>
      <c r="AH27" s="7">
        <v>0.56999999999999995</v>
      </c>
      <c r="AI27" s="7">
        <v>0.56000000000000005</v>
      </c>
      <c r="AJ27" s="7">
        <v>0.54800000000000004</v>
      </c>
      <c r="AK27" s="7">
        <v>0.54200000000000004</v>
      </c>
      <c r="AL27" s="7">
        <v>0.53100000000000003</v>
      </c>
      <c r="AM27" s="7">
        <v>0.52400000000000002</v>
      </c>
      <c r="AN27" s="7">
        <v>0.51600000000000001</v>
      </c>
      <c r="AO27" s="7">
        <v>0.50900000000000001</v>
      </c>
      <c r="AP27" s="7">
        <v>0.502</v>
      </c>
      <c r="AQ27" s="7">
        <v>0.495</v>
      </c>
      <c r="AR27" s="7">
        <v>0.49</v>
      </c>
      <c r="AS27" s="7">
        <v>0.48099999999999998</v>
      </c>
      <c r="AT27" s="7">
        <v>0.47199999999999998</v>
      </c>
      <c r="AU27" s="7">
        <v>0.46300000000000002</v>
      </c>
      <c r="AV27" s="7">
        <v>0.45300000000000001</v>
      </c>
      <c r="AW27" s="7">
        <v>0.442</v>
      </c>
      <c r="AX27" s="7">
        <v>0.43</v>
      </c>
      <c r="AY27" s="7">
        <v>0.41899999999999998</v>
      </c>
    </row>
    <row r="28" spans="1:51" x14ac:dyDescent="0.25">
      <c r="A28" s="4" t="s">
        <v>29</v>
      </c>
      <c r="B28" s="7">
        <v>0.129</v>
      </c>
      <c r="C28" s="7">
        <v>0.129</v>
      </c>
      <c r="D28" s="7">
        <v>0.129</v>
      </c>
      <c r="E28" s="7">
        <v>0.129</v>
      </c>
      <c r="F28" s="7">
        <v>0.129</v>
      </c>
      <c r="G28" s="7">
        <v>0.129</v>
      </c>
      <c r="H28" s="7">
        <v>0.128</v>
      </c>
      <c r="I28" s="7">
        <v>0.129</v>
      </c>
      <c r="J28" s="7">
        <v>0.128</v>
      </c>
      <c r="K28" s="7">
        <v>0.129</v>
      </c>
      <c r="L28" s="7">
        <v>0.128</v>
      </c>
      <c r="M28" s="7">
        <v>0.129</v>
      </c>
      <c r="N28" s="7">
        <v>0.128</v>
      </c>
      <c r="O28" s="7">
        <v>0.129</v>
      </c>
      <c r="P28" s="7">
        <v>0.128</v>
      </c>
      <c r="Q28" s="7">
        <v>0.129</v>
      </c>
      <c r="R28" s="7">
        <v>0.128</v>
      </c>
      <c r="S28" s="7">
        <v>0.129</v>
      </c>
      <c r="T28" s="7">
        <v>0.129</v>
      </c>
      <c r="U28" s="7">
        <v>0.129</v>
      </c>
      <c r="V28" s="7">
        <v>0.129</v>
      </c>
      <c r="W28" s="7">
        <v>0.129</v>
      </c>
      <c r="X28" s="7">
        <v>0.129</v>
      </c>
      <c r="Y28" s="7">
        <v>0.129</v>
      </c>
      <c r="Z28" s="7">
        <v>0.129</v>
      </c>
      <c r="AA28" s="7">
        <v>0.129</v>
      </c>
      <c r="AB28" s="7">
        <v>0.129</v>
      </c>
      <c r="AC28" s="7">
        <v>0.129</v>
      </c>
      <c r="AD28" s="7">
        <v>0.129</v>
      </c>
      <c r="AE28" s="7">
        <v>0.129</v>
      </c>
      <c r="AF28" s="7">
        <v>0.129</v>
      </c>
      <c r="AG28" s="7">
        <v>0.129</v>
      </c>
      <c r="AH28" s="7">
        <v>0.129</v>
      </c>
      <c r="AI28" s="7">
        <v>0.129</v>
      </c>
      <c r="AJ28" s="7">
        <v>0.128</v>
      </c>
      <c r="AK28" s="7">
        <v>0.129</v>
      </c>
      <c r="AL28" s="7">
        <v>0.129</v>
      </c>
      <c r="AM28" s="7">
        <v>0.129</v>
      </c>
      <c r="AN28" s="7">
        <v>0.129</v>
      </c>
      <c r="AO28" s="7">
        <v>0.129</v>
      </c>
      <c r="AP28" s="7">
        <v>0.129</v>
      </c>
      <c r="AQ28" s="7">
        <v>0.129</v>
      </c>
      <c r="AR28" s="7">
        <v>0.129</v>
      </c>
      <c r="AS28" s="7">
        <v>0.129</v>
      </c>
      <c r="AT28" s="7">
        <v>0.129</v>
      </c>
      <c r="AU28" s="7">
        <v>0.129</v>
      </c>
      <c r="AV28" s="7">
        <v>0.129</v>
      </c>
      <c r="AW28" s="7">
        <v>0.129</v>
      </c>
      <c r="AX28" s="7">
        <v>0.129</v>
      </c>
      <c r="AY28" s="7">
        <v>0.129</v>
      </c>
    </row>
    <row r="29" spans="1:51" x14ac:dyDescent="0.25">
      <c r="A29" s="4" t="s">
        <v>30</v>
      </c>
      <c r="B29" s="7">
        <v>0.128</v>
      </c>
      <c r="C29" s="7">
        <v>0.128</v>
      </c>
      <c r="D29" s="7">
        <v>0.128</v>
      </c>
      <c r="E29" s="7">
        <v>0.128</v>
      </c>
      <c r="F29" s="7">
        <v>0.128</v>
      </c>
      <c r="G29" s="7">
        <v>0.128</v>
      </c>
      <c r="H29" s="7">
        <v>0.128</v>
      </c>
      <c r="I29" s="7">
        <v>0.128</v>
      </c>
      <c r="J29" s="7">
        <v>0.128</v>
      </c>
      <c r="K29" s="7">
        <v>0.127</v>
      </c>
      <c r="L29" s="7">
        <v>0.128</v>
      </c>
      <c r="M29" s="7">
        <v>0.128</v>
      </c>
      <c r="N29" s="7">
        <v>0.128</v>
      </c>
      <c r="O29" s="7">
        <v>0.128</v>
      </c>
      <c r="P29" s="7">
        <v>0.128</v>
      </c>
      <c r="Q29" s="7">
        <v>0.128</v>
      </c>
      <c r="R29" s="7">
        <v>0.128</v>
      </c>
      <c r="S29" s="7">
        <v>0.128</v>
      </c>
      <c r="T29" s="7">
        <v>0.128</v>
      </c>
      <c r="U29" s="7">
        <v>0.128</v>
      </c>
      <c r="V29" s="7">
        <v>0.128</v>
      </c>
      <c r="W29" s="7">
        <v>0.127</v>
      </c>
      <c r="X29" s="7">
        <v>0.128</v>
      </c>
      <c r="Y29" s="7">
        <v>0.128</v>
      </c>
      <c r="Z29" s="7">
        <v>0.128</v>
      </c>
      <c r="AA29" s="7">
        <v>0.128</v>
      </c>
      <c r="AB29" s="7">
        <v>0.128</v>
      </c>
      <c r="AC29" s="7">
        <v>0.128</v>
      </c>
      <c r="AD29" s="7">
        <v>0.128</v>
      </c>
      <c r="AE29" s="7">
        <v>0.128</v>
      </c>
      <c r="AF29" s="7">
        <v>0.128</v>
      </c>
      <c r="AG29" s="7">
        <v>0.129</v>
      </c>
      <c r="AH29" s="7">
        <v>0.128</v>
      </c>
      <c r="AI29" s="7">
        <v>0.128</v>
      </c>
      <c r="AJ29" s="7">
        <v>0.128</v>
      </c>
      <c r="AK29" s="7">
        <v>0.128</v>
      </c>
      <c r="AL29" s="7">
        <v>0.128</v>
      </c>
      <c r="AM29" s="7">
        <v>0.128</v>
      </c>
      <c r="AN29" s="7">
        <v>0.129</v>
      </c>
      <c r="AO29" s="7">
        <v>0.128</v>
      </c>
      <c r="AP29" s="7">
        <v>0.129</v>
      </c>
      <c r="AQ29" s="7">
        <v>0.128</v>
      </c>
      <c r="AR29" s="7">
        <v>0.129</v>
      </c>
      <c r="AS29" s="7">
        <v>0.128</v>
      </c>
      <c r="AT29" s="7">
        <v>0.129</v>
      </c>
      <c r="AU29" s="7">
        <v>0.128</v>
      </c>
      <c r="AV29" s="7">
        <v>0.128</v>
      </c>
      <c r="AW29" s="7">
        <v>0.128</v>
      </c>
      <c r="AX29" s="7">
        <v>0.128</v>
      </c>
      <c r="AY29" s="7">
        <v>0.129</v>
      </c>
    </row>
    <row r="30" spans="1:51" x14ac:dyDescent="0.25">
      <c r="A30" s="4" t="s">
        <v>31</v>
      </c>
      <c r="B30" s="7">
        <v>0.127</v>
      </c>
      <c r="C30" s="7">
        <v>0.127</v>
      </c>
      <c r="D30" s="7">
        <v>0.127</v>
      </c>
      <c r="E30" s="7">
        <v>0.127</v>
      </c>
      <c r="F30" s="7">
        <v>0.127</v>
      </c>
      <c r="G30" s="7">
        <v>0.127</v>
      </c>
      <c r="H30" s="7">
        <v>0.126</v>
      </c>
      <c r="I30" s="7">
        <v>0.127</v>
      </c>
      <c r="J30" s="7">
        <v>0.126</v>
      </c>
      <c r="K30" s="7">
        <v>0.127</v>
      </c>
      <c r="L30" s="7">
        <v>0.126</v>
      </c>
      <c r="M30" s="7">
        <v>0.127</v>
      </c>
      <c r="N30" s="7">
        <v>0.127</v>
      </c>
      <c r="O30" s="7">
        <v>0.127</v>
      </c>
      <c r="P30" s="7">
        <v>0.127</v>
      </c>
      <c r="Q30" s="7">
        <v>0.127</v>
      </c>
      <c r="R30" s="7">
        <v>0.127</v>
      </c>
      <c r="S30" s="7">
        <v>0.127</v>
      </c>
      <c r="T30" s="7">
        <v>0.127</v>
      </c>
      <c r="U30" s="7">
        <v>0.127</v>
      </c>
      <c r="V30" s="7">
        <v>0.127</v>
      </c>
      <c r="W30" s="7">
        <v>0.127</v>
      </c>
      <c r="X30" s="7">
        <v>0.127</v>
      </c>
      <c r="Y30" s="7">
        <v>0.127</v>
      </c>
      <c r="Z30" s="7">
        <v>0.127</v>
      </c>
      <c r="AA30" s="7">
        <v>0.127</v>
      </c>
      <c r="AB30" s="7">
        <v>0.126</v>
      </c>
      <c r="AC30" s="7">
        <v>0.127</v>
      </c>
      <c r="AD30" s="7">
        <v>0.127</v>
      </c>
      <c r="AE30" s="7">
        <v>0.127</v>
      </c>
      <c r="AF30" s="7">
        <v>0.126</v>
      </c>
      <c r="AG30" s="7">
        <v>0.127</v>
      </c>
      <c r="AH30" s="7">
        <v>0.127</v>
      </c>
      <c r="AI30" s="7">
        <v>0.127</v>
      </c>
      <c r="AJ30" s="7">
        <v>0.127</v>
      </c>
      <c r="AK30" s="7">
        <v>0.127</v>
      </c>
      <c r="AL30" s="7">
        <v>0.127</v>
      </c>
      <c r="AM30" s="7">
        <v>0.127</v>
      </c>
      <c r="AN30" s="7">
        <v>0.127</v>
      </c>
      <c r="AO30" s="7">
        <v>0.127</v>
      </c>
      <c r="AP30" s="7">
        <v>0.127</v>
      </c>
      <c r="AQ30" s="7">
        <v>0.127</v>
      </c>
      <c r="AR30" s="7">
        <v>0.127</v>
      </c>
      <c r="AS30" s="7">
        <v>0.127</v>
      </c>
      <c r="AT30" s="7">
        <v>0.127</v>
      </c>
      <c r="AU30" s="7">
        <v>0.127</v>
      </c>
      <c r="AV30" s="7">
        <v>0.127</v>
      </c>
      <c r="AW30" s="7">
        <v>0.127</v>
      </c>
      <c r="AX30" s="7">
        <v>0.127</v>
      </c>
      <c r="AY30" s="7">
        <v>0.127</v>
      </c>
    </row>
    <row r="31" spans="1:51" x14ac:dyDescent="0.25">
      <c r="A31" s="4" t="s">
        <v>32</v>
      </c>
      <c r="B31" s="7">
        <v>0.13200000000000001</v>
      </c>
      <c r="C31" s="7">
        <v>0.13100000000000001</v>
      </c>
      <c r="D31" s="7">
        <v>0.13200000000000001</v>
      </c>
      <c r="E31" s="7">
        <v>0.13100000000000001</v>
      </c>
      <c r="F31" s="7">
        <v>0.13200000000000001</v>
      </c>
      <c r="G31" s="7">
        <v>0.13100000000000001</v>
      </c>
      <c r="H31" s="7">
        <v>0.13200000000000001</v>
      </c>
      <c r="I31" s="7">
        <v>0.13100000000000001</v>
      </c>
      <c r="J31" s="7">
        <v>0.13200000000000001</v>
      </c>
      <c r="K31" s="7">
        <v>0.13100000000000001</v>
      </c>
      <c r="L31" s="7">
        <v>0.13200000000000001</v>
      </c>
      <c r="M31" s="7">
        <v>0.13100000000000001</v>
      </c>
      <c r="N31" s="7">
        <v>0.13200000000000001</v>
      </c>
      <c r="O31" s="7">
        <v>0.13100000000000001</v>
      </c>
      <c r="P31" s="7">
        <v>0.13200000000000001</v>
      </c>
      <c r="Q31" s="7">
        <v>0.13100000000000001</v>
      </c>
      <c r="R31" s="7">
        <v>0.13200000000000001</v>
      </c>
      <c r="S31" s="7">
        <v>0.13100000000000001</v>
      </c>
      <c r="T31" s="7">
        <v>0.13200000000000001</v>
      </c>
      <c r="U31" s="7">
        <v>0.13100000000000001</v>
      </c>
      <c r="V31" s="7">
        <v>0.13200000000000001</v>
      </c>
      <c r="W31" s="7">
        <v>0.13100000000000001</v>
      </c>
      <c r="X31" s="7">
        <v>0.13300000000000001</v>
      </c>
      <c r="Y31" s="7">
        <v>0.13100000000000001</v>
      </c>
      <c r="Z31" s="7">
        <v>0.13300000000000001</v>
      </c>
      <c r="AA31" s="7">
        <v>0.13100000000000001</v>
      </c>
      <c r="AB31" s="7">
        <v>0.13200000000000001</v>
      </c>
      <c r="AC31" s="7">
        <v>0.13100000000000001</v>
      </c>
      <c r="AD31" s="7">
        <v>0.13200000000000001</v>
      </c>
      <c r="AE31" s="7">
        <v>0.13100000000000001</v>
      </c>
      <c r="AF31" s="7">
        <v>0.13200000000000001</v>
      </c>
      <c r="AG31" s="7">
        <v>0.13100000000000001</v>
      </c>
      <c r="AH31" s="7">
        <v>0.13200000000000001</v>
      </c>
      <c r="AI31" s="7">
        <v>0.13100000000000001</v>
      </c>
      <c r="AJ31" s="7">
        <v>0.13300000000000001</v>
      </c>
      <c r="AK31" s="7">
        <v>0.13100000000000001</v>
      </c>
      <c r="AL31" s="7">
        <v>0.13300000000000001</v>
      </c>
      <c r="AM31" s="7">
        <v>0.13100000000000001</v>
      </c>
      <c r="AN31" s="7">
        <v>0.13200000000000001</v>
      </c>
      <c r="AO31" s="7">
        <v>0.13100000000000001</v>
      </c>
      <c r="AP31" s="7">
        <v>0.13200000000000001</v>
      </c>
      <c r="AQ31" s="7">
        <v>0.13100000000000001</v>
      </c>
      <c r="AR31" s="7">
        <v>0.13200000000000001</v>
      </c>
      <c r="AS31" s="7">
        <v>0.13100000000000001</v>
      </c>
      <c r="AT31" s="7">
        <v>0.13300000000000001</v>
      </c>
      <c r="AU31" s="7">
        <v>0.13100000000000001</v>
      </c>
      <c r="AV31" s="7">
        <v>0.13200000000000001</v>
      </c>
      <c r="AW31" s="7">
        <v>0.13100000000000001</v>
      </c>
      <c r="AX31" s="7">
        <v>0.13200000000000001</v>
      </c>
      <c r="AY31" s="7">
        <v>0.13100000000000001</v>
      </c>
    </row>
    <row r="32" spans="1:51" x14ac:dyDescent="0.25">
      <c r="A32" s="4" t="s">
        <v>33</v>
      </c>
      <c r="B32" s="7">
        <v>0.13100000000000001</v>
      </c>
      <c r="C32" s="7">
        <v>0.13300000000000001</v>
      </c>
      <c r="D32" s="7">
        <v>0.13200000000000001</v>
      </c>
      <c r="E32" s="7">
        <v>0.13300000000000001</v>
      </c>
      <c r="F32" s="7">
        <v>0.13100000000000001</v>
      </c>
      <c r="G32" s="7">
        <v>0.13300000000000001</v>
      </c>
      <c r="H32" s="7">
        <v>0.13200000000000001</v>
      </c>
      <c r="I32" s="7">
        <v>0.13300000000000001</v>
      </c>
      <c r="J32" s="7">
        <v>0.13100000000000001</v>
      </c>
      <c r="K32" s="7">
        <v>0.13300000000000001</v>
      </c>
      <c r="L32" s="7">
        <v>0.13100000000000001</v>
      </c>
      <c r="M32" s="7">
        <v>0.13300000000000001</v>
      </c>
      <c r="N32" s="7">
        <v>0.13100000000000001</v>
      </c>
      <c r="O32" s="7">
        <v>0.13300000000000001</v>
      </c>
      <c r="P32" s="7">
        <v>0.13100000000000001</v>
      </c>
      <c r="Q32" s="7">
        <v>0.13300000000000001</v>
      </c>
      <c r="R32" s="7">
        <v>0.13100000000000001</v>
      </c>
      <c r="S32" s="7">
        <v>0.13300000000000001</v>
      </c>
      <c r="T32" s="7">
        <v>0.13200000000000001</v>
      </c>
      <c r="U32" s="7">
        <v>0.13300000000000001</v>
      </c>
      <c r="V32" s="7">
        <v>0.13200000000000001</v>
      </c>
      <c r="W32" s="7">
        <v>0.13300000000000001</v>
      </c>
      <c r="X32" s="7">
        <v>0.13200000000000001</v>
      </c>
      <c r="Y32" s="7">
        <v>0.13300000000000001</v>
      </c>
      <c r="Z32" s="7">
        <v>0.13100000000000001</v>
      </c>
      <c r="AA32" s="7">
        <v>0.13300000000000001</v>
      </c>
      <c r="AB32" s="7">
        <v>0.13100000000000001</v>
      </c>
      <c r="AC32" s="7">
        <v>0.13300000000000001</v>
      </c>
      <c r="AD32" s="7">
        <v>0.13200000000000001</v>
      </c>
      <c r="AE32" s="7">
        <v>0.13300000000000001</v>
      </c>
      <c r="AF32" s="7">
        <v>0.13200000000000001</v>
      </c>
      <c r="AG32" s="7">
        <v>0.13300000000000001</v>
      </c>
      <c r="AH32" s="7">
        <v>0.13100000000000001</v>
      </c>
      <c r="AI32" s="7">
        <v>0.13300000000000001</v>
      </c>
      <c r="AJ32" s="7">
        <v>0.13200000000000001</v>
      </c>
      <c r="AK32" s="7">
        <v>0.13300000000000001</v>
      </c>
      <c r="AL32" s="7">
        <v>0.13200000000000001</v>
      </c>
      <c r="AM32" s="7">
        <v>0.13300000000000001</v>
      </c>
      <c r="AN32" s="7">
        <v>0.13200000000000001</v>
      </c>
      <c r="AO32" s="7">
        <v>0.13300000000000001</v>
      </c>
      <c r="AP32" s="7">
        <v>0.13200000000000001</v>
      </c>
      <c r="AQ32" s="7">
        <v>0.13300000000000001</v>
      </c>
      <c r="AR32" s="7">
        <v>0.13100000000000001</v>
      </c>
      <c r="AS32" s="7">
        <v>0.13300000000000001</v>
      </c>
      <c r="AT32" s="7">
        <v>0.13200000000000001</v>
      </c>
      <c r="AU32" s="7">
        <v>0.13300000000000001</v>
      </c>
      <c r="AV32" s="7">
        <v>0.13100000000000001</v>
      </c>
      <c r="AW32" s="7">
        <v>0.13300000000000001</v>
      </c>
      <c r="AX32" s="7">
        <v>0.13100000000000001</v>
      </c>
      <c r="AY32" s="7">
        <v>0.13300000000000001</v>
      </c>
    </row>
    <row r="33" spans="1:51" x14ac:dyDescent="0.25">
      <c r="A33" s="4" t="s">
        <v>34</v>
      </c>
      <c r="B33" s="7">
        <v>0.99199999999999999</v>
      </c>
      <c r="C33" s="7">
        <v>0.98</v>
      </c>
      <c r="D33" s="7">
        <v>0.95699999999999996</v>
      </c>
      <c r="E33" s="7">
        <v>0.94099999999999995</v>
      </c>
      <c r="F33" s="7">
        <v>0.92200000000000004</v>
      </c>
      <c r="G33" s="7">
        <v>0.91500000000000004</v>
      </c>
      <c r="H33" s="7">
        <v>0.89800000000000002</v>
      </c>
      <c r="I33" s="7">
        <v>0.88700000000000001</v>
      </c>
      <c r="J33" s="7">
        <v>0.871</v>
      </c>
      <c r="K33" s="7">
        <v>0.86299999999999999</v>
      </c>
      <c r="L33" s="7">
        <v>0.84899999999999998</v>
      </c>
      <c r="M33" s="7">
        <v>0.84099999999999997</v>
      </c>
      <c r="N33" s="7">
        <v>0.82599999999999996</v>
      </c>
      <c r="O33" s="7">
        <v>0.81899999999999995</v>
      </c>
      <c r="P33" s="7">
        <v>0.80200000000000005</v>
      </c>
      <c r="Q33" s="7">
        <v>0.78900000000000003</v>
      </c>
      <c r="R33" s="7">
        <v>0.77600000000000002</v>
      </c>
      <c r="S33" s="7">
        <v>0.76400000000000001</v>
      </c>
      <c r="T33" s="7">
        <v>0.75</v>
      </c>
      <c r="U33" s="7">
        <v>0.73799999999999999</v>
      </c>
      <c r="V33" s="7">
        <v>0.72299999999999998</v>
      </c>
      <c r="W33" s="7">
        <v>0.71099999999999997</v>
      </c>
      <c r="X33" s="7">
        <v>0.69599999999999995</v>
      </c>
      <c r="Y33" s="7">
        <v>0.68500000000000005</v>
      </c>
      <c r="Z33" s="7">
        <v>0.67200000000000004</v>
      </c>
      <c r="AA33" s="7">
        <v>0.65900000000000003</v>
      </c>
      <c r="AB33" s="7">
        <v>0.64400000000000002</v>
      </c>
      <c r="AC33" s="7">
        <v>0.63400000000000001</v>
      </c>
      <c r="AD33" s="7">
        <v>0.61799999999999999</v>
      </c>
      <c r="AE33" s="7">
        <v>0.60899999999999999</v>
      </c>
      <c r="AF33" s="7">
        <v>0.59399999999999997</v>
      </c>
      <c r="AG33" s="7">
        <v>0.58499999999999996</v>
      </c>
      <c r="AH33" s="7">
        <v>0.56899999999999995</v>
      </c>
      <c r="AI33" s="7">
        <v>0.56100000000000005</v>
      </c>
      <c r="AJ33" s="7">
        <v>0.54800000000000004</v>
      </c>
      <c r="AK33" s="7">
        <v>0.53700000000000003</v>
      </c>
      <c r="AL33" s="7">
        <v>0.52200000000000002</v>
      </c>
      <c r="AM33" s="7">
        <v>0.51500000000000001</v>
      </c>
      <c r="AN33" s="7">
        <v>0.5</v>
      </c>
      <c r="AO33" s="7">
        <v>0.49299999999999999</v>
      </c>
      <c r="AP33" s="7">
        <v>0.48</v>
      </c>
      <c r="AQ33" s="7">
        <v>0.47099999999999997</v>
      </c>
      <c r="AR33" s="7">
        <v>0.45800000000000002</v>
      </c>
      <c r="AS33" s="7">
        <v>0.45</v>
      </c>
      <c r="AT33" s="7">
        <v>0.438</v>
      </c>
      <c r="AU33" s="7">
        <v>0.43</v>
      </c>
      <c r="AV33" s="7">
        <v>0.41899999999999998</v>
      </c>
      <c r="AW33" s="7">
        <v>0.41</v>
      </c>
      <c r="AX33" s="7">
        <v>0.40100000000000002</v>
      </c>
      <c r="AY33" s="7">
        <v>0.39100000000000001</v>
      </c>
    </row>
    <row r="34" spans="1:51" x14ac:dyDescent="0.25">
      <c r="A34" s="4" t="s">
        <v>35</v>
      </c>
      <c r="B34" s="7">
        <v>1.012</v>
      </c>
      <c r="C34" s="7">
        <v>0.99199999999999999</v>
      </c>
      <c r="D34" s="7">
        <v>0.98199999999999998</v>
      </c>
      <c r="E34" s="7">
        <v>0.96599999999999997</v>
      </c>
      <c r="F34" s="7">
        <v>0.95399999999999996</v>
      </c>
      <c r="G34" s="7">
        <v>0.93500000000000005</v>
      </c>
      <c r="H34" s="7">
        <v>0.92400000000000004</v>
      </c>
      <c r="I34" s="7">
        <v>0.91300000000000003</v>
      </c>
      <c r="J34" s="7">
        <v>0.9</v>
      </c>
      <c r="K34" s="7">
        <v>0.88600000000000001</v>
      </c>
      <c r="L34" s="7">
        <v>0.873</v>
      </c>
      <c r="M34" s="7">
        <v>0.86</v>
      </c>
      <c r="N34" s="7">
        <v>0.84899999999999998</v>
      </c>
      <c r="O34" s="7">
        <v>0.83299999999999996</v>
      </c>
      <c r="P34" s="7">
        <v>0.82299999999999995</v>
      </c>
      <c r="Q34" s="7">
        <v>0.80800000000000005</v>
      </c>
      <c r="R34" s="7">
        <v>0.79700000000000004</v>
      </c>
      <c r="S34" s="7">
        <v>0.78200000000000003</v>
      </c>
      <c r="T34" s="7">
        <v>0.77200000000000002</v>
      </c>
      <c r="U34" s="7">
        <v>0.76</v>
      </c>
      <c r="V34" s="7">
        <v>0.751</v>
      </c>
      <c r="W34" s="7">
        <v>0.74</v>
      </c>
      <c r="X34" s="7">
        <v>0.73099999999999998</v>
      </c>
      <c r="Y34" s="7">
        <v>0.71799999999999997</v>
      </c>
      <c r="Z34" s="7">
        <v>0.71099999999999997</v>
      </c>
      <c r="AA34" s="7">
        <v>0.70099999999999996</v>
      </c>
      <c r="AB34" s="7">
        <v>0.69199999999999995</v>
      </c>
      <c r="AC34" s="7">
        <v>0.68</v>
      </c>
      <c r="AD34" s="7">
        <v>0.67300000000000004</v>
      </c>
      <c r="AE34" s="7">
        <v>0.66200000000000003</v>
      </c>
      <c r="AF34" s="7">
        <v>0.65300000000000002</v>
      </c>
      <c r="AG34" s="7">
        <v>0.64300000000000002</v>
      </c>
      <c r="AH34" s="7">
        <v>0.63300000000000001</v>
      </c>
      <c r="AI34" s="7">
        <v>0.621</v>
      </c>
      <c r="AJ34" s="7">
        <v>0.61299999999999999</v>
      </c>
      <c r="AK34" s="7">
        <v>0.6</v>
      </c>
      <c r="AL34" s="7">
        <v>0.59399999999999997</v>
      </c>
      <c r="AM34" s="7">
        <v>0.57799999999999996</v>
      </c>
      <c r="AN34" s="7">
        <v>0.57199999999999995</v>
      </c>
      <c r="AO34" s="7">
        <v>0.55800000000000005</v>
      </c>
      <c r="AP34" s="7">
        <v>0.55100000000000005</v>
      </c>
      <c r="AQ34" s="7">
        <v>0.53800000000000003</v>
      </c>
      <c r="AR34" s="7">
        <v>0.53</v>
      </c>
      <c r="AS34" s="7">
        <v>0.51700000000000002</v>
      </c>
      <c r="AT34" s="7">
        <v>0.50900000000000001</v>
      </c>
      <c r="AU34" s="7">
        <v>0.497</v>
      </c>
      <c r="AV34" s="7">
        <v>0.48699999999999999</v>
      </c>
      <c r="AW34" s="7">
        <v>0.47899999999999998</v>
      </c>
      <c r="AX34" s="7">
        <v>0.47</v>
      </c>
      <c r="AY34" s="7">
        <v>0.46300000000000002</v>
      </c>
    </row>
    <row r="35" spans="1:51" x14ac:dyDescent="0.25">
      <c r="A35" s="4" t="s">
        <v>36</v>
      </c>
      <c r="B35" s="7">
        <v>0.997</v>
      </c>
      <c r="C35" s="7">
        <v>0.98599999999999999</v>
      </c>
      <c r="D35" s="7">
        <v>0.96899999999999997</v>
      </c>
      <c r="E35" s="7">
        <v>0.95399999999999996</v>
      </c>
      <c r="F35" s="7">
        <v>0.93700000000000006</v>
      </c>
      <c r="G35" s="7">
        <v>0.92300000000000004</v>
      </c>
      <c r="H35" s="7">
        <v>0.90600000000000003</v>
      </c>
      <c r="I35" s="7">
        <v>0.89400000000000002</v>
      </c>
      <c r="J35" s="7">
        <v>0.88100000000000001</v>
      </c>
      <c r="K35" s="7">
        <v>0.86899999999999999</v>
      </c>
      <c r="L35" s="7">
        <v>0.85699999999999998</v>
      </c>
      <c r="M35" s="7">
        <v>0.84599999999999997</v>
      </c>
      <c r="N35" s="7">
        <v>0.83499999999999996</v>
      </c>
      <c r="O35" s="7">
        <v>0.82599999999999996</v>
      </c>
      <c r="P35" s="7">
        <v>0.81299999999999994</v>
      </c>
      <c r="Q35" s="7">
        <v>0.80200000000000005</v>
      </c>
      <c r="R35" s="7">
        <v>0.78800000000000003</v>
      </c>
      <c r="S35" s="7">
        <v>0.77800000000000002</v>
      </c>
      <c r="T35" s="7">
        <v>0.76500000000000001</v>
      </c>
      <c r="U35" s="7">
        <v>0.752</v>
      </c>
      <c r="V35" s="7">
        <v>0.73699999999999999</v>
      </c>
      <c r="W35" s="7">
        <v>0.72699999999999998</v>
      </c>
      <c r="X35" s="7">
        <v>0.71099999999999997</v>
      </c>
      <c r="Y35" s="7">
        <v>0.7</v>
      </c>
      <c r="Z35" s="7">
        <v>0.68500000000000005</v>
      </c>
      <c r="AA35" s="7">
        <v>0.67500000000000004</v>
      </c>
      <c r="AB35" s="7">
        <v>0.66100000000000003</v>
      </c>
      <c r="AC35" s="7">
        <v>0.65</v>
      </c>
      <c r="AD35" s="7">
        <v>0.63800000000000001</v>
      </c>
      <c r="AE35" s="7">
        <v>0.627</v>
      </c>
      <c r="AF35" s="7">
        <v>0.61499999999999999</v>
      </c>
      <c r="AG35" s="7">
        <v>0.60599999999999998</v>
      </c>
      <c r="AH35" s="7">
        <v>0.59399999999999997</v>
      </c>
      <c r="AI35" s="7">
        <v>0.58299999999999996</v>
      </c>
      <c r="AJ35" s="7">
        <v>0.57099999999999995</v>
      </c>
      <c r="AK35" s="7">
        <v>0.56499999999999995</v>
      </c>
      <c r="AL35" s="7">
        <v>0.55300000000000005</v>
      </c>
      <c r="AM35" s="7">
        <v>0.54600000000000004</v>
      </c>
      <c r="AN35" s="7">
        <v>0.53600000000000003</v>
      </c>
      <c r="AO35" s="7">
        <v>0.52900000000000003</v>
      </c>
      <c r="AP35" s="7">
        <v>0.52200000000000002</v>
      </c>
      <c r="AQ35" s="7">
        <v>0.51500000000000001</v>
      </c>
      <c r="AR35" s="7">
        <v>0.50900000000000001</v>
      </c>
      <c r="AS35" s="7">
        <v>0.5</v>
      </c>
      <c r="AT35" s="7">
        <v>0.49299999999999999</v>
      </c>
      <c r="AU35" s="7">
        <v>0.48499999999999999</v>
      </c>
      <c r="AV35" s="7">
        <v>0.47799999999999998</v>
      </c>
      <c r="AW35" s="7">
        <v>0.46700000000000003</v>
      </c>
      <c r="AX35" s="7">
        <v>0.45900000000000002</v>
      </c>
      <c r="AY35" s="7">
        <v>0.44800000000000001</v>
      </c>
    </row>
    <row r="36" spans="1:51" x14ac:dyDescent="0.25">
      <c r="A36" s="4" t="s">
        <v>37</v>
      </c>
      <c r="B36" s="7">
        <v>0.125</v>
      </c>
      <c r="C36" s="7">
        <v>0.124</v>
      </c>
      <c r="D36" s="7">
        <v>0.125</v>
      </c>
      <c r="E36" s="7">
        <v>0.124</v>
      </c>
      <c r="F36" s="7">
        <v>0.125</v>
      </c>
      <c r="G36" s="7">
        <v>0.124</v>
      </c>
      <c r="H36" s="7">
        <v>0.124</v>
      </c>
      <c r="I36" s="7">
        <v>0.124</v>
      </c>
      <c r="J36" s="7">
        <v>0.124</v>
      </c>
      <c r="K36" s="7">
        <v>0.124</v>
      </c>
      <c r="L36" s="7">
        <v>0.124</v>
      </c>
      <c r="M36" s="7">
        <v>0.124</v>
      </c>
      <c r="N36" s="7">
        <v>0.124</v>
      </c>
      <c r="O36" s="7">
        <v>0.124</v>
      </c>
      <c r="P36" s="7">
        <v>0.124</v>
      </c>
      <c r="Q36" s="7">
        <v>0.124</v>
      </c>
      <c r="R36" s="7">
        <v>0.124</v>
      </c>
      <c r="S36" s="7">
        <v>0.124</v>
      </c>
      <c r="T36" s="7">
        <v>0.125</v>
      </c>
      <c r="U36" s="7">
        <v>0.124</v>
      </c>
      <c r="V36" s="7">
        <v>0.125</v>
      </c>
      <c r="W36" s="7">
        <v>0.124</v>
      </c>
      <c r="X36" s="7">
        <v>0.125</v>
      </c>
      <c r="Y36" s="7">
        <v>0.124</v>
      </c>
      <c r="Z36" s="7">
        <v>0.125</v>
      </c>
      <c r="AA36" s="7">
        <v>0.124</v>
      </c>
      <c r="AB36" s="7">
        <v>0.124</v>
      </c>
      <c r="AC36" s="7">
        <v>0.124</v>
      </c>
      <c r="AD36" s="7">
        <v>0.124</v>
      </c>
      <c r="AE36" s="7">
        <v>0.124</v>
      </c>
      <c r="AF36" s="7">
        <v>0.125</v>
      </c>
      <c r="AG36" s="7">
        <v>0.124</v>
      </c>
      <c r="AH36" s="7">
        <v>0.124</v>
      </c>
      <c r="AI36" s="7">
        <v>0.124</v>
      </c>
      <c r="AJ36" s="7">
        <v>0.124</v>
      </c>
      <c r="AK36" s="7">
        <v>0.124</v>
      </c>
      <c r="AL36" s="7">
        <v>0.125</v>
      </c>
      <c r="AM36" s="7">
        <v>0.124</v>
      </c>
      <c r="AN36" s="7">
        <v>0.125</v>
      </c>
      <c r="AO36" s="7">
        <v>0.124</v>
      </c>
      <c r="AP36" s="7">
        <v>0.125</v>
      </c>
      <c r="AQ36" s="7">
        <v>0.124</v>
      </c>
      <c r="AR36" s="7">
        <v>0.125</v>
      </c>
      <c r="AS36" s="7">
        <v>0.124</v>
      </c>
      <c r="AT36" s="7">
        <v>0.125</v>
      </c>
      <c r="AU36" s="7">
        <v>0.124</v>
      </c>
      <c r="AV36" s="7">
        <v>0.125</v>
      </c>
      <c r="AW36" s="7">
        <v>0.124</v>
      </c>
      <c r="AX36" s="7">
        <v>0.125</v>
      </c>
      <c r="AY36" s="7">
        <v>0.124</v>
      </c>
    </row>
    <row r="37" spans="1:51" x14ac:dyDescent="0.25">
      <c r="A37" s="4" t="s">
        <v>38</v>
      </c>
      <c r="B37" s="7">
        <v>0.13900000000000001</v>
      </c>
      <c r="C37" s="7">
        <v>0.13900000000000001</v>
      </c>
      <c r="D37" s="7">
        <v>0.13900000000000001</v>
      </c>
      <c r="E37" s="7">
        <v>0.14000000000000001</v>
      </c>
      <c r="F37" s="7">
        <v>0.13900000000000001</v>
      </c>
      <c r="G37" s="7">
        <v>0.13900000000000001</v>
      </c>
      <c r="H37" s="7">
        <v>0.13900000000000001</v>
      </c>
      <c r="I37" s="7">
        <v>0.13900000000000001</v>
      </c>
      <c r="J37" s="7">
        <v>0.13900000000000001</v>
      </c>
      <c r="K37" s="7">
        <v>0.13900000000000001</v>
      </c>
      <c r="L37" s="7">
        <v>0.13900000000000001</v>
      </c>
      <c r="M37" s="7">
        <v>0.13900000000000001</v>
      </c>
      <c r="N37" s="7">
        <v>0.13900000000000001</v>
      </c>
      <c r="O37" s="7">
        <v>0.13900000000000001</v>
      </c>
      <c r="P37" s="7">
        <v>0.13900000000000001</v>
      </c>
      <c r="Q37" s="7">
        <v>0.13900000000000001</v>
      </c>
      <c r="R37" s="7">
        <v>0.13900000000000001</v>
      </c>
      <c r="S37" s="7">
        <v>0.13800000000000001</v>
      </c>
      <c r="T37" s="7">
        <v>0.14000000000000001</v>
      </c>
      <c r="U37" s="7">
        <v>0.13900000000000001</v>
      </c>
      <c r="V37" s="7">
        <v>0.13900000000000001</v>
      </c>
      <c r="W37" s="7">
        <v>0.13900000000000001</v>
      </c>
      <c r="X37" s="7">
        <v>0.13900000000000001</v>
      </c>
      <c r="Y37" s="7">
        <v>0.13900000000000001</v>
      </c>
      <c r="Z37" s="7">
        <v>0.13900000000000001</v>
      </c>
      <c r="AA37" s="7">
        <v>0.13900000000000001</v>
      </c>
      <c r="AB37" s="7">
        <v>0.13900000000000001</v>
      </c>
      <c r="AC37" s="7">
        <v>0.13900000000000001</v>
      </c>
      <c r="AD37" s="7">
        <v>0.13900000000000001</v>
      </c>
      <c r="AE37" s="7">
        <v>0.14000000000000001</v>
      </c>
      <c r="AF37" s="7">
        <v>0.13900000000000001</v>
      </c>
      <c r="AG37" s="7">
        <v>0.14000000000000001</v>
      </c>
      <c r="AH37" s="7">
        <v>0.13900000000000001</v>
      </c>
      <c r="AI37" s="7">
        <v>0.13900000000000001</v>
      </c>
      <c r="AJ37" s="7">
        <v>0.13900000000000001</v>
      </c>
      <c r="AK37" s="7">
        <v>0.13900000000000001</v>
      </c>
      <c r="AL37" s="7">
        <v>0.14000000000000001</v>
      </c>
      <c r="AM37" s="7">
        <v>0.13900000000000001</v>
      </c>
      <c r="AN37" s="7">
        <v>0.13900000000000001</v>
      </c>
      <c r="AO37" s="7">
        <v>0.13900000000000001</v>
      </c>
      <c r="AP37" s="7">
        <v>0.13900000000000001</v>
      </c>
      <c r="AQ37" s="7">
        <v>0.14000000000000001</v>
      </c>
      <c r="AR37" s="7">
        <v>0.14000000000000001</v>
      </c>
      <c r="AS37" s="7">
        <v>0.14000000000000001</v>
      </c>
      <c r="AT37" s="7">
        <v>0.14000000000000001</v>
      </c>
      <c r="AU37" s="7">
        <v>0.13900000000000001</v>
      </c>
      <c r="AV37" s="7">
        <v>0.13900000000000001</v>
      </c>
      <c r="AW37" s="7">
        <v>0.13900000000000001</v>
      </c>
      <c r="AX37" s="7">
        <v>0.13900000000000001</v>
      </c>
      <c r="AY37" s="7">
        <v>0.14000000000000001</v>
      </c>
    </row>
    <row r="38" spans="1:51" x14ac:dyDescent="0.25">
      <c r="A38" s="4" t="s">
        <v>39</v>
      </c>
      <c r="B38" s="7">
        <v>0.129</v>
      </c>
      <c r="C38" s="7">
        <v>0.13</v>
      </c>
      <c r="D38" s="7">
        <v>0.129</v>
      </c>
      <c r="E38" s="7">
        <v>0.13</v>
      </c>
      <c r="F38" s="7">
        <v>0.129</v>
      </c>
      <c r="G38" s="7">
        <v>0.13</v>
      </c>
      <c r="H38" s="7">
        <v>0.129</v>
      </c>
      <c r="I38" s="7">
        <v>0.13</v>
      </c>
      <c r="J38" s="7">
        <v>0.128</v>
      </c>
      <c r="K38" s="7">
        <v>0.13</v>
      </c>
      <c r="L38" s="7">
        <v>0.128</v>
      </c>
      <c r="M38" s="7">
        <v>0.129</v>
      </c>
      <c r="N38" s="7">
        <v>0.129</v>
      </c>
      <c r="O38" s="7">
        <v>0.13</v>
      </c>
      <c r="P38" s="7">
        <v>0.129</v>
      </c>
      <c r="Q38" s="7">
        <v>0.13</v>
      </c>
      <c r="R38" s="7">
        <v>0.129</v>
      </c>
      <c r="S38" s="7">
        <v>0.129</v>
      </c>
      <c r="T38" s="7">
        <v>0.129</v>
      </c>
      <c r="U38" s="7">
        <v>0.13</v>
      </c>
      <c r="V38" s="7">
        <v>0.129</v>
      </c>
      <c r="W38" s="7">
        <v>0.13</v>
      </c>
      <c r="X38" s="7">
        <v>0.129</v>
      </c>
      <c r="Y38" s="7">
        <v>0.13</v>
      </c>
      <c r="Z38" s="7">
        <v>0.129</v>
      </c>
      <c r="AA38" s="7">
        <v>0.13</v>
      </c>
      <c r="AB38" s="7">
        <v>0.129</v>
      </c>
      <c r="AC38" s="7">
        <v>0.13</v>
      </c>
      <c r="AD38" s="7">
        <v>0.129</v>
      </c>
      <c r="AE38" s="7">
        <v>0.13</v>
      </c>
      <c r="AF38" s="7">
        <v>0.129</v>
      </c>
      <c r="AG38" s="7">
        <v>0.13</v>
      </c>
      <c r="AH38" s="7">
        <v>0.129</v>
      </c>
      <c r="AI38" s="7">
        <v>0.129</v>
      </c>
      <c r="AJ38" s="7">
        <v>0.129</v>
      </c>
      <c r="AK38" s="7">
        <v>0.13</v>
      </c>
      <c r="AL38" s="7">
        <v>0.129</v>
      </c>
      <c r="AM38" s="7">
        <v>0.13</v>
      </c>
      <c r="AN38" s="7">
        <v>0.129</v>
      </c>
      <c r="AO38" s="7">
        <v>0.13</v>
      </c>
      <c r="AP38" s="7">
        <v>0.129</v>
      </c>
      <c r="AQ38" s="7">
        <v>0.13</v>
      </c>
      <c r="AR38" s="7">
        <v>0.129</v>
      </c>
      <c r="AS38" s="7">
        <v>0.13</v>
      </c>
      <c r="AT38" s="7">
        <v>0.129</v>
      </c>
      <c r="AU38" s="7">
        <v>0.13</v>
      </c>
      <c r="AV38" s="7">
        <v>0.129</v>
      </c>
      <c r="AW38" s="7">
        <v>0.13</v>
      </c>
      <c r="AX38" s="7">
        <v>0.129</v>
      </c>
      <c r="AY38" s="7">
        <v>0.13</v>
      </c>
    </row>
    <row r="39" spans="1:51" x14ac:dyDescent="0.25">
      <c r="A39" s="4" t="s">
        <v>40</v>
      </c>
      <c r="B39" s="7">
        <v>0.13500000000000001</v>
      </c>
      <c r="C39" s="7">
        <v>0.13400000000000001</v>
      </c>
      <c r="D39" s="7">
        <v>0.13500000000000001</v>
      </c>
      <c r="E39" s="7">
        <v>0.13400000000000001</v>
      </c>
      <c r="F39" s="7">
        <v>0.13500000000000001</v>
      </c>
      <c r="G39" s="7">
        <v>0.13400000000000001</v>
      </c>
      <c r="H39" s="7">
        <v>0.13500000000000001</v>
      </c>
      <c r="I39" s="7">
        <v>0.13400000000000001</v>
      </c>
      <c r="J39" s="7">
        <v>0.13500000000000001</v>
      </c>
      <c r="K39" s="7">
        <v>0.13400000000000001</v>
      </c>
      <c r="L39" s="7">
        <v>0.13500000000000001</v>
      </c>
      <c r="M39" s="7">
        <v>0.13400000000000001</v>
      </c>
      <c r="N39" s="7">
        <v>0.13500000000000001</v>
      </c>
      <c r="O39" s="7">
        <v>0.13400000000000001</v>
      </c>
      <c r="P39" s="7">
        <v>0.13500000000000001</v>
      </c>
      <c r="Q39" s="7">
        <v>0.13400000000000001</v>
      </c>
      <c r="R39" s="7">
        <v>0.13500000000000001</v>
      </c>
      <c r="S39" s="7">
        <v>0.13300000000000001</v>
      </c>
      <c r="T39" s="7">
        <v>0.13500000000000001</v>
      </c>
      <c r="U39" s="7">
        <v>0.13300000000000001</v>
      </c>
      <c r="V39" s="7">
        <v>0.13500000000000001</v>
      </c>
      <c r="W39" s="7">
        <v>0.13400000000000001</v>
      </c>
      <c r="X39" s="7">
        <v>0.13500000000000001</v>
      </c>
      <c r="Y39" s="7">
        <v>0.13300000000000001</v>
      </c>
      <c r="Z39" s="7">
        <v>0.13500000000000001</v>
      </c>
      <c r="AA39" s="7">
        <v>0.13400000000000001</v>
      </c>
      <c r="AB39" s="7">
        <v>0.13500000000000001</v>
      </c>
      <c r="AC39" s="7">
        <v>0.13400000000000001</v>
      </c>
      <c r="AD39" s="7">
        <v>0.13500000000000001</v>
      </c>
      <c r="AE39" s="7">
        <v>0.13400000000000001</v>
      </c>
      <c r="AF39" s="7">
        <v>0.13500000000000001</v>
      </c>
      <c r="AG39" s="7">
        <v>0.13300000000000001</v>
      </c>
      <c r="AH39" s="7">
        <v>0.13500000000000001</v>
      </c>
      <c r="AI39" s="7">
        <v>0.13300000000000001</v>
      </c>
      <c r="AJ39" s="7">
        <v>0.13500000000000001</v>
      </c>
      <c r="AK39" s="7">
        <v>0.13400000000000001</v>
      </c>
      <c r="AL39" s="7">
        <v>0.13500000000000001</v>
      </c>
      <c r="AM39" s="7">
        <v>0.13400000000000001</v>
      </c>
      <c r="AN39" s="7">
        <v>0.13500000000000001</v>
      </c>
      <c r="AO39" s="7">
        <v>0.13400000000000001</v>
      </c>
      <c r="AP39" s="7">
        <v>0.13500000000000001</v>
      </c>
      <c r="AQ39" s="7">
        <v>0.13400000000000001</v>
      </c>
      <c r="AR39" s="7">
        <v>0.13500000000000001</v>
      </c>
      <c r="AS39" s="7">
        <v>0.13400000000000001</v>
      </c>
      <c r="AT39" s="7">
        <v>0.13500000000000001</v>
      </c>
      <c r="AU39" s="7">
        <v>0.13400000000000001</v>
      </c>
      <c r="AV39" s="7">
        <v>0.13500000000000001</v>
      </c>
      <c r="AW39" s="7">
        <v>0.13400000000000001</v>
      </c>
      <c r="AX39" s="7">
        <v>0.13500000000000001</v>
      </c>
      <c r="AY39" s="7">
        <v>0.13400000000000001</v>
      </c>
    </row>
    <row r="40" spans="1:51" x14ac:dyDescent="0.25">
      <c r="A40" s="4" t="s">
        <v>41</v>
      </c>
      <c r="B40" s="7">
        <v>0.13500000000000001</v>
      </c>
      <c r="C40" s="7">
        <v>0.13400000000000001</v>
      </c>
      <c r="D40" s="7">
        <v>0.13500000000000001</v>
      </c>
      <c r="E40" s="7">
        <v>0.13400000000000001</v>
      </c>
      <c r="F40" s="7">
        <v>0.13500000000000001</v>
      </c>
      <c r="G40" s="7">
        <v>0.13400000000000001</v>
      </c>
      <c r="H40" s="7">
        <v>0.13500000000000001</v>
      </c>
      <c r="I40" s="7">
        <v>0.13400000000000001</v>
      </c>
      <c r="J40" s="7">
        <v>0.13500000000000001</v>
      </c>
      <c r="K40" s="7">
        <v>0.13400000000000001</v>
      </c>
      <c r="L40" s="7">
        <v>0.13500000000000001</v>
      </c>
      <c r="M40" s="7">
        <v>0.13400000000000001</v>
      </c>
      <c r="N40" s="7">
        <v>0.13400000000000001</v>
      </c>
      <c r="O40" s="7">
        <v>0.13400000000000001</v>
      </c>
      <c r="P40" s="7">
        <v>0.13500000000000001</v>
      </c>
      <c r="Q40" s="7">
        <v>0.13400000000000001</v>
      </c>
      <c r="R40" s="7">
        <v>0.13500000000000001</v>
      </c>
      <c r="S40" s="7">
        <v>0.13400000000000001</v>
      </c>
      <c r="T40" s="7">
        <v>0.13500000000000001</v>
      </c>
      <c r="U40" s="7">
        <v>0.13400000000000001</v>
      </c>
      <c r="V40" s="7">
        <v>0.13400000000000001</v>
      </c>
      <c r="W40" s="7">
        <v>0.13400000000000001</v>
      </c>
      <c r="X40" s="7">
        <v>0.13500000000000001</v>
      </c>
      <c r="Y40" s="7">
        <v>0.13400000000000001</v>
      </c>
      <c r="Z40" s="7">
        <v>0.13400000000000001</v>
      </c>
      <c r="AA40" s="7">
        <v>0.13400000000000001</v>
      </c>
      <c r="AB40" s="7">
        <v>0.13500000000000001</v>
      </c>
      <c r="AC40" s="7">
        <v>0.13400000000000001</v>
      </c>
      <c r="AD40" s="7">
        <v>0.13500000000000001</v>
      </c>
      <c r="AE40" s="7">
        <v>0.13400000000000001</v>
      </c>
      <c r="AF40" s="7">
        <v>0.13500000000000001</v>
      </c>
      <c r="AG40" s="7">
        <v>0.13400000000000001</v>
      </c>
      <c r="AH40" s="7">
        <v>0.13500000000000001</v>
      </c>
      <c r="AI40" s="7">
        <v>0.13400000000000001</v>
      </c>
      <c r="AJ40" s="7">
        <v>0.13500000000000001</v>
      </c>
      <c r="AK40" s="7">
        <v>0.13400000000000001</v>
      </c>
      <c r="AL40" s="7">
        <v>0.13500000000000001</v>
      </c>
      <c r="AM40" s="7">
        <v>0.13400000000000001</v>
      </c>
      <c r="AN40" s="7">
        <v>0.13500000000000001</v>
      </c>
      <c r="AO40" s="7">
        <v>0.13400000000000001</v>
      </c>
      <c r="AP40" s="7">
        <v>0.13500000000000001</v>
      </c>
      <c r="AQ40" s="7">
        <v>0.13400000000000001</v>
      </c>
      <c r="AR40" s="7">
        <v>0.13500000000000001</v>
      </c>
      <c r="AS40" s="7">
        <v>0.13400000000000001</v>
      </c>
      <c r="AT40" s="7">
        <v>0.13500000000000001</v>
      </c>
      <c r="AU40" s="7">
        <v>0.13400000000000001</v>
      </c>
      <c r="AV40" s="7">
        <v>0.13500000000000001</v>
      </c>
      <c r="AW40" s="7">
        <v>0.13400000000000001</v>
      </c>
      <c r="AX40" s="7">
        <v>0.13500000000000001</v>
      </c>
      <c r="AY40" s="7">
        <v>0.13400000000000001</v>
      </c>
    </row>
    <row r="41" spans="1:51" x14ac:dyDescent="0.25">
      <c r="A41" s="4" t="s">
        <v>42</v>
      </c>
      <c r="B41" s="7">
        <v>1.0289999999999999</v>
      </c>
      <c r="C41" s="7">
        <v>1.0049999999999999</v>
      </c>
      <c r="D41" s="7">
        <v>0.98299999999999998</v>
      </c>
      <c r="E41" s="7">
        <v>0.95899999999999996</v>
      </c>
      <c r="F41" s="7">
        <v>0.94499999999999995</v>
      </c>
      <c r="G41" s="7">
        <v>0.93</v>
      </c>
      <c r="H41" s="7">
        <v>0.92</v>
      </c>
      <c r="I41" s="7">
        <v>0.90200000000000002</v>
      </c>
      <c r="J41" s="7">
        <v>0.89</v>
      </c>
      <c r="K41" s="7">
        <v>0.878</v>
      </c>
      <c r="L41" s="7">
        <v>0.87</v>
      </c>
      <c r="M41" s="7">
        <v>0.86</v>
      </c>
      <c r="N41" s="7">
        <v>0.85299999999999998</v>
      </c>
      <c r="O41" s="7">
        <v>0.84</v>
      </c>
      <c r="P41" s="7">
        <v>0.83</v>
      </c>
      <c r="Q41" s="7">
        <v>0.81499999999999995</v>
      </c>
      <c r="R41" s="7">
        <v>0.80400000000000005</v>
      </c>
      <c r="S41" s="7">
        <v>0.78800000000000003</v>
      </c>
      <c r="T41" s="7">
        <v>0.77800000000000002</v>
      </c>
      <c r="U41" s="7">
        <v>0.76200000000000001</v>
      </c>
      <c r="V41" s="7">
        <v>0.753</v>
      </c>
      <c r="W41" s="7">
        <v>0.73699999999999999</v>
      </c>
      <c r="X41" s="7">
        <v>0.72699999999999998</v>
      </c>
      <c r="Y41" s="7">
        <v>0.71499999999999997</v>
      </c>
      <c r="Z41" s="7">
        <v>0.70499999999999996</v>
      </c>
      <c r="AA41" s="7">
        <v>0.68799999999999994</v>
      </c>
      <c r="AB41" s="7">
        <v>0.67700000000000005</v>
      </c>
      <c r="AC41" s="7">
        <v>0.66400000000000003</v>
      </c>
      <c r="AD41" s="7">
        <v>0.65100000000000002</v>
      </c>
      <c r="AE41" s="7">
        <v>0.63900000000000001</v>
      </c>
      <c r="AF41" s="7">
        <v>0.627</v>
      </c>
      <c r="AG41" s="7">
        <v>0.61699999999999999</v>
      </c>
      <c r="AH41" s="7">
        <v>0.60299999999999998</v>
      </c>
      <c r="AI41" s="7">
        <v>0.59199999999999997</v>
      </c>
      <c r="AJ41" s="7">
        <v>0.58199999999999996</v>
      </c>
      <c r="AK41" s="7">
        <v>0.57099999999999995</v>
      </c>
      <c r="AL41" s="7">
        <v>0.55800000000000005</v>
      </c>
      <c r="AM41" s="7">
        <v>0.55000000000000004</v>
      </c>
      <c r="AN41" s="7">
        <v>0.53900000000000003</v>
      </c>
      <c r="AO41" s="7">
        <v>0.53</v>
      </c>
      <c r="AP41" s="7">
        <v>0.52100000000000002</v>
      </c>
      <c r="AQ41" s="7">
        <v>0.51</v>
      </c>
      <c r="AR41" s="7">
        <v>0.501</v>
      </c>
      <c r="AS41" s="7">
        <v>0.49099999999999999</v>
      </c>
      <c r="AT41" s="7">
        <v>0.48199999999999998</v>
      </c>
      <c r="AU41" s="7">
        <v>0.47299999999999998</v>
      </c>
      <c r="AV41" s="7">
        <v>0.46500000000000002</v>
      </c>
      <c r="AW41" s="7">
        <v>0.45600000000000002</v>
      </c>
      <c r="AX41" s="7">
        <v>0.44800000000000001</v>
      </c>
      <c r="AY41" s="7">
        <v>0.436</v>
      </c>
    </row>
    <row r="42" spans="1:51" x14ac:dyDescent="0.25">
      <c r="A42" s="4" t="s">
        <v>43</v>
      </c>
      <c r="B42" s="7">
        <v>1.0249999999999999</v>
      </c>
      <c r="C42" s="7">
        <v>1</v>
      </c>
      <c r="D42" s="7">
        <v>0.98599999999999999</v>
      </c>
      <c r="E42" s="7">
        <v>0.96599999999999997</v>
      </c>
      <c r="F42" s="7">
        <v>0.95199999999999996</v>
      </c>
      <c r="G42" s="7">
        <v>0.93200000000000005</v>
      </c>
      <c r="H42" s="7">
        <v>0.91600000000000004</v>
      </c>
      <c r="I42" s="7">
        <v>0.90500000000000003</v>
      </c>
      <c r="J42" s="7">
        <v>0.88800000000000001</v>
      </c>
      <c r="K42" s="7">
        <v>0.878</v>
      </c>
      <c r="L42" s="7">
        <v>0.86099999999999999</v>
      </c>
      <c r="M42" s="7">
        <v>0.84899999999999998</v>
      </c>
      <c r="N42" s="7">
        <v>0.83699999999999997</v>
      </c>
      <c r="O42" s="7">
        <v>0.82099999999999995</v>
      </c>
      <c r="P42" s="7">
        <v>0.81</v>
      </c>
      <c r="Q42" s="7">
        <v>0.79600000000000004</v>
      </c>
      <c r="R42" s="7">
        <v>0.78300000000000003</v>
      </c>
      <c r="S42" s="7">
        <v>0.76800000000000002</v>
      </c>
      <c r="T42" s="7">
        <v>0.755</v>
      </c>
      <c r="U42" s="7">
        <v>0.74299999999999999</v>
      </c>
      <c r="V42" s="7">
        <v>0.73399999999999999</v>
      </c>
      <c r="W42" s="7">
        <v>0.72299999999999998</v>
      </c>
      <c r="X42" s="7">
        <v>0.71499999999999997</v>
      </c>
      <c r="Y42" s="7">
        <v>0.70599999999999996</v>
      </c>
      <c r="Z42" s="7">
        <v>0.70199999999999996</v>
      </c>
      <c r="AA42" s="7">
        <v>0.69399999999999995</v>
      </c>
      <c r="AB42" s="7">
        <v>0.69</v>
      </c>
      <c r="AC42" s="7">
        <v>0.68200000000000005</v>
      </c>
      <c r="AD42" s="7">
        <v>0.67600000000000005</v>
      </c>
      <c r="AE42" s="7">
        <v>0.66700000000000004</v>
      </c>
      <c r="AF42" s="7">
        <v>0.65900000000000003</v>
      </c>
      <c r="AG42" s="7">
        <v>0.65</v>
      </c>
      <c r="AH42" s="7">
        <v>0.64200000000000002</v>
      </c>
      <c r="AI42" s="7">
        <v>0.63200000000000001</v>
      </c>
      <c r="AJ42" s="7">
        <v>0.625</v>
      </c>
      <c r="AK42" s="7">
        <v>0.61399999999999999</v>
      </c>
      <c r="AL42" s="7">
        <v>0.61099999999999999</v>
      </c>
      <c r="AM42" s="7">
        <v>0.59699999999999998</v>
      </c>
      <c r="AN42" s="7">
        <v>0.59199999999999997</v>
      </c>
      <c r="AO42" s="7">
        <v>0.58099999999999996</v>
      </c>
      <c r="AP42" s="7">
        <v>0.57499999999999996</v>
      </c>
      <c r="AQ42" s="7">
        <v>0.56399999999999995</v>
      </c>
      <c r="AR42" s="7">
        <v>0.55800000000000005</v>
      </c>
      <c r="AS42" s="7">
        <v>0.54600000000000004</v>
      </c>
      <c r="AT42" s="7">
        <v>0.53800000000000003</v>
      </c>
      <c r="AU42" s="7">
        <v>0.52700000000000002</v>
      </c>
      <c r="AV42" s="7">
        <v>0.51800000000000002</v>
      </c>
      <c r="AW42" s="7">
        <v>0.51200000000000001</v>
      </c>
      <c r="AX42" s="7">
        <v>0.502</v>
      </c>
      <c r="AY42" s="7">
        <v>0.496</v>
      </c>
    </row>
    <row r="43" spans="1:51" x14ac:dyDescent="0.25">
      <c r="A43" s="4" t="s">
        <v>44</v>
      </c>
      <c r="B43" s="7">
        <v>0.999</v>
      </c>
      <c r="C43" s="7">
        <v>0.99199999999999999</v>
      </c>
      <c r="D43" s="7">
        <v>0.97299999999999998</v>
      </c>
      <c r="E43" s="7">
        <v>0.95899999999999996</v>
      </c>
      <c r="F43" s="7">
        <v>0.93700000000000006</v>
      </c>
      <c r="G43" s="7">
        <v>0.92300000000000004</v>
      </c>
      <c r="H43" s="7">
        <v>0.9</v>
      </c>
      <c r="I43" s="7">
        <v>0.88900000000000001</v>
      </c>
      <c r="J43" s="7">
        <v>0.876</v>
      </c>
      <c r="K43" s="7">
        <v>0.86799999999999999</v>
      </c>
      <c r="L43" s="7">
        <v>0.85599999999999998</v>
      </c>
      <c r="M43" s="7">
        <v>0.84799999999999998</v>
      </c>
      <c r="N43" s="7">
        <v>0.83499999999999996</v>
      </c>
      <c r="O43" s="7">
        <v>0.82699999999999996</v>
      </c>
      <c r="P43" s="7">
        <v>0.81499999999999995</v>
      </c>
      <c r="Q43" s="7">
        <v>0.80700000000000005</v>
      </c>
      <c r="R43" s="7">
        <v>0.79400000000000004</v>
      </c>
      <c r="S43" s="7">
        <v>0.78600000000000003</v>
      </c>
      <c r="T43" s="7">
        <v>0.77200000000000002</v>
      </c>
      <c r="U43" s="7">
        <v>0.76300000000000001</v>
      </c>
      <c r="V43" s="7">
        <v>0.748</v>
      </c>
      <c r="W43" s="7">
        <v>0.73899999999999999</v>
      </c>
      <c r="X43" s="7">
        <v>0.72399999999999998</v>
      </c>
      <c r="Y43" s="7">
        <v>0.71599999999999997</v>
      </c>
      <c r="Z43" s="7">
        <v>0.69899999999999995</v>
      </c>
      <c r="AA43" s="7">
        <v>0.69</v>
      </c>
      <c r="AB43" s="7">
        <v>0.67600000000000005</v>
      </c>
      <c r="AC43" s="7">
        <v>0.66600000000000004</v>
      </c>
      <c r="AD43" s="7">
        <v>0.65300000000000002</v>
      </c>
      <c r="AE43" s="7">
        <v>0.64300000000000002</v>
      </c>
      <c r="AF43" s="7">
        <v>0.629</v>
      </c>
      <c r="AG43" s="7">
        <v>0.621</v>
      </c>
      <c r="AH43" s="7">
        <v>0.60699999999999998</v>
      </c>
      <c r="AI43" s="7">
        <v>0.59699999999999998</v>
      </c>
      <c r="AJ43" s="7">
        <v>0.58299999999999996</v>
      </c>
      <c r="AK43" s="7">
        <v>0.57799999999999996</v>
      </c>
      <c r="AL43" s="7">
        <v>0.56299999999999994</v>
      </c>
      <c r="AM43" s="7">
        <v>0.55600000000000005</v>
      </c>
      <c r="AN43" s="7">
        <v>0.54400000000000004</v>
      </c>
      <c r="AO43" s="7">
        <v>0.53700000000000003</v>
      </c>
      <c r="AP43" s="7">
        <v>0.52600000000000002</v>
      </c>
      <c r="AQ43" s="7">
        <v>0.52</v>
      </c>
      <c r="AR43" s="7">
        <v>0.51100000000000001</v>
      </c>
      <c r="AS43" s="7">
        <v>0.50700000000000001</v>
      </c>
      <c r="AT43" s="7">
        <v>0.498</v>
      </c>
      <c r="AU43" s="7">
        <v>0.49399999999999999</v>
      </c>
      <c r="AV43" s="7">
        <v>0.48799999999999999</v>
      </c>
      <c r="AW43" s="7">
        <v>0.48199999999999998</v>
      </c>
      <c r="AX43" s="7">
        <v>0.47499999999999998</v>
      </c>
      <c r="AY43" s="7">
        <v>0.46700000000000003</v>
      </c>
    </row>
    <row r="44" spans="1:51" x14ac:dyDescent="0.25">
      <c r="A44" s="4" t="s">
        <v>45</v>
      </c>
      <c r="B44" s="7">
        <v>0.13100000000000001</v>
      </c>
      <c r="C44" s="7">
        <v>0.127</v>
      </c>
      <c r="D44" s="7">
        <v>0.13100000000000001</v>
      </c>
      <c r="E44" s="7">
        <v>0.127</v>
      </c>
      <c r="F44" s="7">
        <v>0.13100000000000001</v>
      </c>
      <c r="G44" s="7">
        <v>0.127</v>
      </c>
      <c r="H44" s="7">
        <v>0.13</v>
      </c>
      <c r="I44" s="7">
        <v>0.128</v>
      </c>
      <c r="J44" s="7">
        <v>0.129</v>
      </c>
      <c r="K44" s="7">
        <v>0.127</v>
      </c>
      <c r="L44" s="7">
        <v>0.129</v>
      </c>
      <c r="M44" s="7">
        <v>0.127</v>
      </c>
      <c r="N44" s="7">
        <v>0.13</v>
      </c>
      <c r="O44" s="7">
        <v>0.128</v>
      </c>
      <c r="P44" s="7">
        <v>0.13</v>
      </c>
      <c r="Q44" s="7">
        <v>0.128</v>
      </c>
      <c r="R44" s="7">
        <v>0.13</v>
      </c>
      <c r="S44" s="7">
        <v>0.128</v>
      </c>
      <c r="T44" s="7">
        <v>0.13</v>
      </c>
      <c r="U44" s="7">
        <v>0.127</v>
      </c>
      <c r="V44" s="7">
        <v>0.13</v>
      </c>
      <c r="W44" s="7">
        <v>0.127</v>
      </c>
      <c r="X44" s="7">
        <v>0.13100000000000001</v>
      </c>
      <c r="Y44" s="7">
        <v>0.127</v>
      </c>
      <c r="Z44" s="7">
        <v>0.13100000000000001</v>
      </c>
      <c r="AA44" s="7">
        <v>0.127</v>
      </c>
      <c r="AB44" s="7">
        <v>0.13100000000000001</v>
      </c>
      <c r="AC44" s="7">
        <v>0.127</v>
      </c>
      <c r="AD44" s="7">
        <v>0.13</v>
      </c>
      <c r="AE44" s="7">
        <v>0.127</v>
      </c>
      <c r="AF44" s="7">
        <v>0.13</v>
      </c>
      <c r="AG44" s="7">
        <v>0.127</v>
      </c>
      <c r="AH44" s="7">
        <v>0.13</v>
      </c>
      <c r="AI44" s="7">
        <v>0.127</v>
      </c>
      <c r="AJ44" s="7">
        <v>0.13</v>
      </c>
      <c r="AK44" s="7">
        <v>0.128</v>
      </c>
      <c r="AL44" s="7">
        <v>0.13</v>
      </c>
      <c r="AM44" s="7">
        <v>0.128</v>
      </c>
      <c r="AN44" s="7">
        <v>0.13</v>
      </c>
      <c r="AO44" s="7">
        <v>0.127</v>
      </c>
      <c r="AP44" s="7">
        <v>0.13100000000000001</v>
      </c>
      <c r="AQ44" s="7">
        <v>0.127</v>
      </c>
      <c r="AR44" s="7">
        <v>0.13100000000000001</v>
      </c>
      <c r="AS44" s="7">
        <v>0.127</v>
      </c>
      <c r="AT44" s="7">
        <v>0.13100000000000001</v>
      </c>
      <c r="AU44" s="7">
        <v>0.127</v>
      </c>
      <c r="AV44" s="7">
        <v>0.13100000000000001</v>
      </c>
      <c r="AW44" s="7">
        <v>0.127</v>
      </c>
      <c r="AX44" s="7">
        <v>0.13100000000000001</v>
      </c>
      <c r="AY44" s="7">
        <v>0.127</v>
      </c>
    </row>
    <row r="45" spans="1:51" x14ac:dyDescent="0.25">
      <c r="A45" s="4" t="s">
        <v>46</v>
      </c>
      <c r="B45" s="7">
        <v>0.125</v>
      </c>
      <c r="C45" s="7">
        <v>0.124</v>
      </c>
      <c r="D45" s="7">
        <v>0.124</v>
      </c>
      <c r="E45" s="7">
        <v>0.126</v>
      </c>
      <c r="F45" s="7">
        <v>0.124</v>
      </c>
      <c r="G45" s="7">
        <v>0.125</v>
      </c>
      <c r="H45" s="7">
        <v>0.124</v>
      </c>
      <c r="I45" s="7">
        <v>0.124</v>
      </c>
      <c r="J45" s="7">
        <v>0.124</v>
      </c>
      <c r="K45" s="7">
        <v>0.124</v>
      </c>
      <c r="L45" s="7">
        <v>0.124</v>
      </c>
      <c r="M45" s="7">
        <v>0.124</v>
      </c>
      <c r="N45" s="7">
        <v>0.125</v>
      </c>
      <c r="O45" s="7">
        <v>0.124</v>
      </c>
      <c r="P45" s="7">
        <v>0.125</v>
      </c>
      <c r="Q45" s="7">
        <v>0.124</v>
      </c>
      <c r="R45" s="7">
        <v>0.125</v>
      </c>
      <c r="S45" s="7">
        <v>0.124</v>
      </c>
      <c r="T45" s="7">
        <v>0.125</v>
      </c>
      <c r="U45" s="7">
        <v>0.124</v>
      </c>
      <c r="V45" s="7">
        <v>0.125</v>
      </c>
      <c r="W45" s="7">
        <v>0.124</v>
      </c>
      <c r="X45" s="7">
        <v>0.125</v>
      </c>
      <c r="Y45" s="7">
        <v>0.125</v>
      </c>
      <c r="Z45" s="7">
        <v>0.124</v>
      </c>
      <c r="AA45" s="7">
        <v>0.125</v>
      </c>
      <c r="AB45" s="7">
        <v>0.124</v>
      </c>
      <c r="AC45" s="7">
        <v>0.125</v>
      </c>
      <c r="AD45" s="7">
        <v>0.124</v>
      </c>
      <c r="AE45" s="7">
        <v>0.125</v>
      </c>
      <c r="AF45" s="7">
        <v>0.124</v>
      </c>
      <c r="AG45" s="7">
        <v>0.126</v>
      </c>
      <c r="AH45" s="7">
        <v>0.124</v>
      </c>
      <c r="AI45" s="7">
        <v>0.124</v>
      </c>
      <c r="AJ45" s="7">
        <v>0.124</v>
      </c>
      <c r="AK45" s="7">
        <v>0.124</v>
      </c>
      <c r="AL45" s="7">
        <v>0.125</v>
      </c>
      <c r="AM45" s="7">
        <v>0.124</v>
      </c>
      <c r="AN45" s="7">
        <v>0.125</v>
      </c>
      <c r="AO45" s="7">
        <v>0.124</v>
      </c>
      <c r="AP45" s="7">
        <v>0.125</v>
      </c>
      <c r="AQ45" s="7">
        <v>0.125</v>
      </c>
      <c r="AR45" s="7">
        <v>0.125</v>
      </c>
      <c r="AS45" s="7">
        <v>0.126</v>
      </c>
      <c r="AT45" s="7">
        <v>0.125</v>
      </c>
      <c r="AU45" s="7">
        <v>0.125</v>
      </c>
      <c r="AV45" s="7">
        <v>0.124</v>
      </c>
      <c r="AW45" s="7">
        <v>0.125</v>
      </c>
      <c r="AX45" s="7">
        <v>0.124</v>
      </c>
      <c r="AY45" s="7">
        <v>0.126</v>
      </c>
    </row>
    <row r="46" spans="1:51" x14ac:dyDescent="0.25">
      <c r="A46" s="4" t="s">
        <v>47</v>
      </c>
      <c r="B46" s="7">
        <v>0.13100000000000001</v>
      </c>
      <c r="C46" s="7">
        <v>0.13100000000000001</v>
      </c>
      <c r="D46" s="7">
        <v>0.13100000000000001</v>
      </c>
      <c r="E46" s="7">
        <v>0.13100000000000001</v>
      </c>
      <c r="F46" s="7">
        <v>0.13100000000000001</v>
      </c>
      <c r="G46" s="7">
        <v>0.13100000000000001</v>
      </c>
      <c r="H46" s="7">
        <v>0.13</v>
      </c>
      <c r="I46" s="7">
        <v>0.13100000000000001</v>
      </c>
      <c r="J46" s="7">
        <v>0.13</v>
      </c>
      <c r="K46" s="7">
        <v>0.13100000000000001</v>
      </c>
      <c r="L46" s="7">
        <v>0.13</v>
      </c>
      <c r="M46" s="7">
        <v>0.13100000000000001</v>
      </c>
      <c r="N46" s="7">
        <v>0.13100000000000001</v>
      </c>
      <c r="O46" s="7">
        <v>0.13200000000000001</v>
      </c>
      <c r="P46" s="7">
        <v>0.13</v>
      </c>
      <c r="Q46" s="7">
        <v>0.13100000000000001</v>
      </c>
      <c r="R46" s="7">
        <v>0.13100000000000001</v>
      </c>
      <c r="S46" s="7">
        <v>0.13100000000000001</v>
      </c>
      <c r="T46" s="7">
        <v>0.13</v>
      </c>
      <c r="U46" s="7">
        <v>0.13200000000000001</v>
      </c>
      <c r="V46" s="7">
        <v>0.13</v>
      </c>
      <c r="W46" s="7">
        <v>0.13200000000000001</v>
      </c>
      <c r="X46" s="7">
        <v>0.13100000000000001</v>
      </c>
      <c r="Y46" s="7">
        <v>0.13200000000000001</v>
      </c>
      <c r="Z46" s="7">
        <v>0.13100000000000001</v>
      </c>
      <c r="AA46" s="7">
        <v>0.13100000000000001</v>
      </c>
      <c r="AB46" s="7">
        <v>0.13</v>
      </c>
      <c r="AC46" s="7">
        <v>0.13100000000000001</v>
      </c>
      <c r="AD46" s="7">
        <v>0.13</v>
      </c>
      <c r="AE46" s="7">
        <v>0.13100000000000001</v>
      </c>
      <c r="AF46" s="7">
        <v>0.13100000000000001</v>
      </c>
      <c r="AG46" s="7">
        <v>0.13100000000000001</v>
      </c>
      <c r="AH46" s="7">
        <v>0.13100000000000001</v>
      </c>
      <c r="AI46" s="7">
        <v>0.13100000000000001</v>
      </c>
      <c r="AJ46" s="7">
        <v>0.13</v>
      </c>
      <c r="AK46" s="7">
        <v>0.13200000000000001</v>
      </c>
      <c r="AL46" s="7">
        <v>0.13</v>
      </c>
      <c r="AM46" s="7">
        <v>0.13200000000000001</v>
      </c>
      <c r="AN46" s="7">
        <v>0.13100000000000001</v>
      </c>
      <c r="AO46" s="7">
        <v>0.13200000000000001</v>
      </c>
      <c r="AP46" s="7">
        <v>0.13100000000000001</v>
      </c>
      <c r="AQ46" s="7">
        <v>0.13100000000000001</v>
      </c>
      <c r="AR46" s="7">
        <v>0.13100000000000001</v>
      </c>
      <c r="AS46" s="7">
        <v>0.13100000000000001</v>
      </c>
      <c r="AT46" s="7">
        <v>0.13100000000000001</v>
      </c>
      <c r="AU46" s="7">
        <v>0.13200000000000001</v>
      </c>
      <c r="AV46" s="7">
        <v>0.13100000000000001</v>
      </c>
      <c r="AW46" s="7">
        <v>0.13200000000000001</v>
      </c>
      <c r="AX46" s="7">
        <v>0.13100000000000001</v>
      </c>
      <c r="AY46" s="7">
        <v>0.13100000000000001</v>
      </c>
    </row>
    <row r="47" spans="1:51" x14ac:dyDescent="0.25">
      <c r="A47" s="4" t="s">
        <v>48</v>
      </c>
      <c r="B47" s="7">
        <v>0.13700000000000001</v>
      </c>
      <c r="C47" s="7">
        <v>0.13700000000000001</v>
      </c>
      <c r="D47" s="7">
        <v>0.13700000000000001</v>
      </c>
      <c r="E47" s="7">
        <v>0.13700000000000001</v>
      </c>
      <c r="F47" s="7">
        <v>0.13700000000000001</v>
      </c>
      <c r="G47" s="7">
        <v>0.13700000000000001</v>
      </c>
      <c r="H47" s="7">
        <v>0.13700000000000001</v>
      </c>
      <c r="I47" s="7">
        <v>0.13700000000000001</v>
      </c>
      <c r="J47" s="7">
        <v>0.13700000000000001</v>
      </c>
      <c r="K47" s="7">
        <v>0.13600000000000001</v>
      </c>
      <c r="L47" s="7">
        <v>0.13700000000000001</v>
      </c>
      <c r="M47" s="7">
        <v>0.13600000000000001</v>
      </c>
      <c r="N47" s="7">
        <v>0.13700000000000001</v>
      </c>
      <c r="O47" s="7">
        <v>0.13600000000000001</v>
      </c>
      <c r="P47" s="7">
        <v>0.13700000000000001</v>
      </c>
      <c r="Q47" s="7">
        <v>0.13600000000000001</v>
      </c>
      <c r="R47" s="7">
        <v>0.13700000000000001</v>
      </c>
      <c r="S47" s="7">
        <v>0.13600000000000001</v>
      </c>
      <c r="T47" s="7">
        <v>0.13700000000000001</v>
      </c>
      <c r="U47" s="7">
        <v>0.13600000000000001</v>
      </c>
      <c r="V47" s="7">
        <v>0.13700000000000001</v>
      </c>
      <c r="W47" s="7">
        <v>0.13700000000000001</v>
      </c>
      <c r="X47" s="7">
        <v>0.13700000000000001</v>
      </c>
      <c r="Y47" s="7">
        <v>0.13600000000000001</v>
      </c>
      <c r="Z47" s="7">
        <v>0.13700000000000001</v>
      </c>
      <c r="AA47" s="7">
        <v>0.13600000000000001</v>
      </c>
      <c r="AB47" s="7">
        <v>0.13700000000000001</v>
      </c>
      <c r="AC47" s="7">
        <v>0.13600000000000001</v>
      </c>
      <c r="AD47" s="7">
        <v>0.13700000000000001</v>
      </c>
      <c r="AE47" s="7">
        <v>0.13600000000000001</v>
      </c>
      <c r="AF47" s="7">
        <v>0.13700000000000001</v>
      </c>
      <c r="AG47" s="7">
        <v>0.13600000000000001</v>
      </c>
      <c r="AH47" s="7">
        <v>0.13700000000000001</v>
      </c>
      <c r="AI47" s="7">
        <v>0.13600000000000001</v>
      </c>
      <c r="AJ47" s="7">
        <v>0.13700000000000001</v>
      </c>
      <c r="AK47" s="7">
        <v>0.13600000000000001</v>
      </c>
      <c r="AL47" s="7">
        <v>0.13700000000000001</v>
      </c>
      <c r="AM47" s="7">
        <v>0.13600000000000001</v>
      </c>
      <c r="AN47" s="7">
        <v>0.13700000000000001</v>
      </c>
      <c r="AO47" s="7">
        <v>0.13600000000000001</v>
      </c>
      <c r="AP47" s="7">
        <v>0.13700000000000001</v>
      </c>
      <c r="AQ47" s="7">
        <v>0.13600000000000001</v>
      </c>
      <c r="AR47" s="7">
        <v>0.13700000000000001</v>
      </c>
      <c r="AS47" s="7">
        <v>0.13600000000000001</v>
      </c>
      <c r="AT47" s="7">
        <v>0.13700000000000001</v>
      </c>
      <c r="AU47" s="7">
        <v>0.13700000000000001</v>
      </c>
      <c r="AV47" s="7">
        <v>0.13700000000000001</v>
      </c>
      <c r="AW47" s="7">
        <v>0.13700000000000001</v>
      </c>
      <c r="AX47" s="7">
        <v>0.13700000000000001</v>
      </c>
      <c r="AY47" s="7">
        <v>0.13700000000000001</v>
      </c>
    </row>
    <row r="48" spans="1:51" x14ac:dyDescent="0.25">
      <c r="A48" s="4" t="s">
        <v>49</v>
      </c>
      <c r="B48" s="7">
        <v>0.14799999999999999</v>
      </c>
      <c r="C48" s="7">
        <v>0.14299999999999999</v>
      </c>
      <c r="D48" s="7">
        <v>0.14799999999999999</v>
      </c>
      <c r="E48" s="7">
        <v>0.14299999999999999</v>
      </c>
      <c r="F48" s="7">
        <v>0.14799999999999999</v>
      </c>
      <c r="G48" s="7">
        <v>0.14299999999999999</v>
      </c>
      <c r="H48" s="7">
        <v>0.14799999999999999</v>
      </c>
      <c r="I48" s="7">
        <v>0.14299999999999999</v>
      </c>
      <c r="J48" s="7">
        <v>0.14799999999999999</v>
      </c>
      <c r="K48" s="7">
        <v>0.14299999999999999</v>
      </c>
      <c r="L48" s="7">
        <v>0.14799999999999999</v>
      </c>
      <c r="M48" s="7">
        <v>0.14299999999999999</v>
      </c>
      <c r="N48" s="7">
        <v>0.14799999999999999</v>
      </c>
      <c r="O48" s="7">
        <v>0.14299999999999999</v>
      </c>
      <c r="P48" s="7">
        <v>0.14799999999999999</v>
      </c>
      <c r="Q48" s="7">
        <v>0.14299999999999999</v>
      </c>
      <c r="R48" s="7">
        <v>0.14899999999999999</v>
      </c>
      <c r="S48" s="7">
        <v>0.14299999999999999</v>
      </c>
      <c r="T48" s="7">
        <v>0.14799999999999999</v>
      </c>
      <c r="U48" s="7">
        <v>0.14299999999999999</v>
      </c>
      <c r="V48" s="7">
        <v>0.14799999999999999</v>
      </c>
      <c r="W48" s="7">
        <v>0.14299999999999999</v>
      </c>
      <c r="X48" s="7">
        <v>0.14899999999999999</v>
      </c>
      <c r="Y48" s="7">
        <v>0.14299999999999999</v>
      </c>
      <c r="Z48" s="7">
        <v>0.14799999999999999</v>
      </c>
      <c r="AA48" s="7">
        <v>0.14299999999999999</v>
      </c>
      <c r="AB48" s="7">
        <v>0.14799999999999999</v>
      </c>
      <c r="AC48" s="7">
        <v>0.14299999999999999</v>
      </c>
      <c r="AD48" s="7">
        <v>0.14799999999999999</v>
      </c>
      <c r="AE48" s="7">
        <v>0.14299999999999999</v>
      </c>
      <c r="AF48" s="7">
        <v>0.14799999999999999</v>
      </c>
      <c r="AG48" s="7">
        <v>0.14299999999999999</v>
      </c>
      <c r="AH48" s="7">
        <v>0.14799999999999999</v>
      </c>
      <c r="AI48" s="7">
        <v>0.14299999999999999</v>
      </c>
      <c r="AJ48" s="7">
        <v>0.14799999999999999</v>
      </c>
      <c r="AK48" s="7">
        <v>0.14299999999999999</v>
      </c>
      <c r="AL48" s="7">
        <v>0.14799999999999999</v>
      </c>
      <c r="AM48" s="7">
        <v>0.14299999999999999</v>
      </c>
      <c r="AN48" s="7">
        <v>0.14799999999999999</v>
      </c>
      <c r="AO48" s="7">
        <v>0.14299999999999999</v>
      </c>
      <c r="AP48" s="7">
        <v>0.14899999999999999</v>
      </c>
      <c r="AQ48" s="7">
        <v>0.14299999999999999</v>
      </c>
      <c r="AR48" s="7">
        <v>0.14799999999999999</v>
      </c>
      <c r="AS48" s="7">
        <v>0.14299999999999999</v>
      </c>
      <c r="AT48" s="7">
        <v>0.14899999999999999</v>
      </c>
      <c r="AU48" s="7">
        <v>0.14299999999999999</v>
      </c>
      <c r="AV48" s="7">
        <v>0.14799999999999999</v>
      </c>
      <c r="AW48" s="7">
        <v>0.14299999999999999</v>
      </c>
      <c r="AX48" s="7">
        <v>0.14799999999999999</v>
      </c>
      <c r="AY48" s="7">
        <v>0.14299999999999999</v>
      </c>
    </row>
    <row r="49" spans="1:51" x14ac:dyDescent="0.25">
      <c r="A49" s="4" t="s">
        <v>50</v>
      </c>
      <c r="B49" s="7">
        <v>0.95199999999999996</v>
      </c>
      <c r="C49" s="7">
        <v>0.93100000000000005</v>
      </c>
      <c r="D49" s="7">
        <v>0.93400000000000005</v>
      </c>
      <c r="E49" s="7">
        <v>0.90800000000000003</v>
      </c>
      <c r="F49" s="7">
        <v>0.91300000000000003</v>
      </c>
      <c r="G49" s="7">
        <v>0.89500000000000002</v>
      </c>
      <c r="H49" s="7">
        <v>0.90100000000000002</v>
      </c>
      <c r="I49" s="7">
        <v>0.878</v>
      </c>
      <c r="J49" s="7">
        <v>0.88200000000000001</v>
      </c>
      <c r="K49" s="7">
        <v>0.85499999999999998</v>
      </c>
      <c r="L49" s="7">
        <v>0.85799999999999998</v>
      </c>
      <c r="M49" s="7">
        <v>0.83499999999999996</v>
      </c>
      <c r="N49" s="7">
        <v>0.83699999999999997</v>
      </c>
      <c r="O49" s="7">
        <v>0.81699999999999995</v>
      </c>
      <c r="P49" s="7">
        <v>0.81699999999999995</v>
      </c>
      <c r="Q49" s="7">
        <v>0.79400000000000004</v>
      </c>
      <c r="R49" s="7">
        <v>0.79500000000000004</v>
      </c>
      <c r="S49" s="7">
        <v>0.77500000000000002</v>
      </c>
      <c r="T49" s="7">
        <v>0.77400000000000002</v>
      </c>
      <c r="U49" s="7">
        <v>0.753</v>
      </c>
      <c r="V49" s="7">
        <v>0.751</v>
      </c>
      <c r="W49" s="7">
        <v>0.73099999999999998</v>
      </c>
      <c r="X49" s="7">
        <v>0.73</v>
      </c>
      <c r="Y49" s="7">
        <v>0.71199999999999997</v>
      </c>
      <c r="Z49" s="7">
        <v>0.71099999999999997</v>
      </c>
      <c r="AA49" s="7">
        <v>0.69099999999999995</v>
      </c>
      <c r="AB49" s="7">
        <v>0.68799999999999994</v>
      </c>
      <c r="AC49" s="7">
        <v>0.67200000000000004</v>
      </c>
      <c r="AD49" s="7">
        <v>0.66800000000000004</v>
      </c>
      <c r="AE49" s="7">
        <v>0.65100000000000002</v>
      </c>
      <c r="AF49" s="7">
        <v>0.64900000000000002</v>
      </c>
      <c r="AG49" s="7">
        <v>0.63300000000000001</v>
      </c>
      <c r="AH49" s="7">
        <v>0.628</v>
      </c>
      <c r="AI49" s="7">
        <v>0.61299999999999999</v>
      </c>
      <c r="AJ49" s="7">
        <v>0.61099999999999999</v>
      </c>
      <c r="AK49" s="7">
        <v>0.59499999999999997</v>
      </c>
      <c r="AL49" s="7">
        <v>0.59</v>
      </c>
      <c r="AM49" s="7">
        <v>0.57799999999999996</v>
      </c>
      <c r="AN49" s="7">
        <v>0.57399999999999995</v>
      </c>
      <c r="AO49" s="7">
        <v>0.56100000000000005</v>
      </c>
      <c r="AP49" s="7">
        <v>0.55900000000000005</v>
      </c>
      <c r="AQ49" s="7">
        <v>0.54300000000000004</v>
      </c>
      <c r="AR49" s="7">
        <v>0.54100000000000004</v>
      </c>
      <c r="AS49" s="7">
        <v>0.52700000000000002</v>
      </c>
      <c r="AT49" s="7">
        <v>0.52300000000000002</v>
      </c>
      <c r="AU49" s="7">
        <v>0.51</v>
      </c>
      <c r="AV49" s="7">
        <v>0.50700000000000001</v>
      </c>
      <c r="AW49" s="7">
        <v>0.49399999999999999</v>
      </c>
      <c r="AX49" s="7">
        <v>0.49199999999999999</v>
      </c>
      <c r="AY49" s="7">
        <v>0.47599999999999998</v>
      </c>
    </row>
    <row r="50" spans="1:51" x14ac:dyDescent="0.25">
      <c r="A50" s="4" t="s">
        <v>51</v>
      </c>
      <c r="B50" s="7">
        <v>0.98499999999999999</v>
      </c>
      <c r="C50" s="7">
        <v>0.97</v>
      </c>
      <c r="D50" s="7">
        <v>0.96</v>
      </c>
      <c r="E50" s="7">
        <v>0.94399999999999995</v>
      </c>
      <c r="F50" s="7">
        <v>0.93200000000000005</v>
      </c>
      <c r="G50" s="7">
        <v>0.91800000000000004</v>
      </c>
      <c r="H50" s="7">
        <v>0.90500000000000003</v>
      </c>
      <c r="I50" s="7">
        <v>0.89600000000000002</v>
      </c>
      <c r="J50" s="7">
        <v>0.88400000000000001</v>
      </c>
      <c r="K50" s="7">
        <v>0.873</v>
      </c>
      <c r="L50" s="7">
        <v>0.85899999999999999</v>
      </c>
      <c r="M50" s="7">
        <v>0.84899999999999998</v>
      </c>
      <c r="N50" s="7">
        <v>0.83899999999999997</v>
      </c>
      <c r="O50" s="7">
        <v>0.82599999999999996</v>
      </c>
      <c r="P50" s="7">
        <v>0.81699999999999995</v>
      </c>
      <c r="Q50" s="7">
        <v>0.80600000000000005</v>
      </c>
      <c r="R50" s="7">
        <v>0.79500000000000004</v>
      </c>
      <c r="S50" s="7">
        <v>0.78600000000000003</v>
      </c>
      <c r="T50" s="7">
        <v>0.77600000000000002</v>
      </c>
      <c r="U50" s="7">
        <v>0.76800000000000002</v>
      </c>
      <c r="V50" s="7">
        <v>0.76100000000000001</v>
      </c>
      <c r="W50" s="7">
        <v>0.755</v>
      </c>
      <c r="X50" s="7">
        <v>0.749</v>
      </c>
      <c r="Y50" s="7">
        <v>0.74199999999999999</v>
      </c>
      <c r="Z50" s="7">
        <v>0.73799999999999999</v>
      </c>
      <c r="AA50" s="7">
        <v>0.73099999999999998</v>
      </c>
      <c r="AB50" s="7">
        <v>0.72499999999999998</v>
      </c>
      <c r="AC50" s="7">
        <v>0.71799999999999997</v>
      </c>
      <c r="AD50" s="7">
        <v>0.71099999999999997</v>
      </c>
      <c r="AE50" s="7">
        <v>0.70299999999999996</v>
      </c>
      <c r="AF50" s="7">
        <v>0.69499999999999995</v>
      </c>
      <c r="AG50" s="7">
        <v>0.68700000000000006</v>
      </c>
      <c r="AH50" s="7">
        <v>0.67800000000000005</v>
      </c>
      <c r="AI50" s="7">
        <v>0.67</v>
      </c>
      <c r="AJ50" s="7">
        <v>0.66200000000000003</v>
      </c>
      <c r="AK50" s="7">
        <v>0.65100000000000002</v>
      </c>
      <c r="AL50" s="7">
        <v>0.64600000000000002</v>
      </c>
      <c r="AM50" s="7">
        <v>0.63400000000000001</v>
      </c>
      <c r="AN50" s="7">
        <v>0.628</v>
      </c>
      <c r="AO50" s="7">
        <v>0.61899999999999999</v>
      </c>
      <c r="AP50" s="7">
        <v>0.61199999999999999</v>
      </c>
      <c r="AQ50" s="7">
        <v>0.60399999999999998</v>
      </c>
      <c r="AR50" s="7">
        <v>0.59699999999999998</v>
      </c>
      <c r="AS50" s="7">
        <v>0.58899999999999997</v>
      </c>
      <c r="AT50" s="7">
        <v>0.58099999999999996</v>
      </c>
      <c r="AU50" s="7">
        <v>0.57299999999999995</v>
      </c>
      <c r="AV50" s="7">
        <v>0.56399999999999995</v>
      </c>
      <c r="AW50" s="7">
        <v>0.56100000000000005</v>
      </c>
      <c r="AX50" s="7">
        <v>0.55300000000000005</v>
      </c>
      <c r="AY50" s="7">
        <v>0.54900000000000004</v>
      </c>
    </row>
    <row r="51" spans="1:51" x14ac:dyDescent="0.25">
      <c r="A51" s="4" t="s">
        <v>52</v>
      </c>
      <c r="B51" s="7">
        <v>0.98799999999999999</v>
      </c>
      <c r="C51" s="7">
        <v>0.97199999999999998</v>
      </c>
      <c r="D51" s="7">
        <v>0.96199999999999997</v>
      </c>
      <c r="E51" s="7">
        <v>0.94</v>
      </c>
      <c r="F51" s="7">
        <v>0.92800000000000005</v>
      </c>
      <c r="G51" s="7">
        <v>0.90700000000000003</v>
      </c>
      <c r="H51" s="7">
        <v>0.88800000000000001</v>
      </c>
      <c r="I51" s="7">
        <v>0.874</v>
      </c>
      <c r="J51" s="7">
        <v>0.86599999999999999</v>
      </c>
      <c r="K51" s="7">
        <v>0.85299999999999998</v>
      </c>
      <c r="L51" s="7">
        <v>0.85099999999999998</v>
      </c>
      <c r="M51" s="7">
        <v>0.83899999999999997</v>
      </c>
      <c r="N51" s="7">
        <v>0.83499999999999996</v>
      </c>
      <c r="O51" s="7">
        <v>0.82399999999999995</v>
      </c>
      <c r="P51" s="7">
        <v>0.81899999999999995</v>
      </c>
      <c r="Q51" s="7">
        <v>0.80500000000000005</v>
      </c>
      <c r="R51" s="7">
        <v>0.79800000000000004</v>
      </c>
      <c r="S51" s="7">
        <v>0.78700000000000003</v>
      </c>
      <c r="T51" s="7">
        <v>0.78</v>
      </c>
      <c r="U51" s="7">
        <v>0.76700000000000002</v>
      </c>
      <c r="V51" s="7">
        <v>0.75700000000000001</v>
      </c>
      <c r="W51" s="7">
        <v>0.745</v>
      </c>
      <c r="X51" s="7">
        <v>0.73499999999999999</v>
      </c>
      <c r="Y51" s="7">
        <v>0.72299999999999998</v>
      </c>
      <c r="Z51" s="7">
        <v>0.71299999999999997</v>
      </c>
      <c r="AA51" s="7">
        <v>0.7</v>
      </c>
      <c r="AB51" s="7">
        <v>0.69199999999999995</v>
      </c>
      <c r="AC51" s="7">
        <v>0.68</v>
      </c>
      <c r="AD51" s="7">
        <v>0.67200000000000004</v>
      </c>
      <c r="AE51" s="7">
        <v>0.65900000000000003</v>
      </c>
      <c r="AF51" s="7">
        <v>0.65100000000000002</v>
      </c>
      <c r="AG51" s="7">
        <v>0.63900000000000001</v>
      </c>
      <c r="AH51" s="7">
        <v>0.63</v>
      </c>
      <c r="AI51" s="7">
        <v>0.61699999999999999</v>
      </c>
      <c r="AJ51" s="7">
        <v>0.60799999999999998</v>
      </c>
      <c r="AK51" s="7">
        <v>0.59899999999999998</v>
      </c>
      <c r="AL51" s="7">
        <v>0.58899999999999997</v>
      </c>
      <c r="AM51" s="7">
        <v>0.57899999999999996</v>
      </c>
      <c r="AN51" s="7">
        <v>0.57099999999999995</v>
      </c>
      <c r="AO51" s="7">
        <v>0.56100000000000005</v>
      </c>
      <c r="AP51" s="7">
        <v>0.55400000000000005</v>
      </c>
      <c r="AQ51" s="7">
        <v>0.54500000000000004</v>
      </c>
      <c r="AR51" s="7">
        <v>0.53900000000000003</v>
      </c>
      <c r="AS51" s="7">
        <v>0.53</v>
      </c>
      <c r="AT51" s="7">
        <v>0.52400000000000002</v>
      </c>
      <c r="AU51" s="7">
        <v>0.51700000000000002</v>
      </c>
      <c r="AV51" s="7">
        <v>0.51300000000000001</v>
      </c>
      <c r="AW51" s="7">
        <v>0.504</v>
      </c>
      <c r="AX51" s="7">
        <v>0.501</v>
      </c>
      <c r="AY51" s="7">
        <v>0.49299999999999999</v>
      </c>
    </row>
    <row r="52" spans="1:51" x14ac:dyDescent="0.25">
      <c r="A52" s="4" t="s">
        <v>53</v>
      </c>
      <c r="B52" s="7">
        <v>0.13</v>
      </c>
      <c r="C52" s="7">
        <v>0.13</v>
      </c>
      <c r="D52" s="7">
        <v>0.13</v>
      </c>
      <c r="E52" s="7">
        <v>0.13</v>
      </c>
      <c r="F52" s="7">
        <v>0.13</v>
      </c>
      <c r="G52" s="7">
        <v>0.13</v>
      </c>
      <c r="H52" s="7">
        <v>0.13</v>
      </c>
      <c r="I52" s="7">
        <v>0.13</v>
      </c>
      <c r="J52" s="7">
        <v>0.13</v>
      </c>
      <c r="K52" s="7">
        <v>0.13</v>
      </c>
      <c r="L52" s="7">
        <v>0.13</v>
      </c>
      <c r="M52" s="7">
        <v>0.13</v>
      </c>
      <c r="N52" s="7">
        <v>0.13</v>
      </c>
      <c r="O52" s="7">
        <v>0.13</v>
      </c>
      <c r="P52" s="7">
        <v>0.13</v>
      </c>
      <c r="Q52" s="7">
        <v>0.13</v>
      </c>
      <c r="R52" s="7">
        <v>0.13</v>
      </c>
      <c r="S52" s="7">
        <v>0.13</v>
      </c>
      <c r="T52" s="7">
        <v>0.13</v>
      </c>
      <c r="U52" s="7">
        <v>0.13</v>
      </c>
      <c r="V52" s="7">
        <v>0.13</v>
      </c>
      <c r="W52" s="7">
        <v>0.13</v>
      </c>
      <c r="X52" s="7">
        <v>0.13100000000000001</v>
      </c>
      <c r="Y52" s="7">
        <v>0.13</v>
      </c>
      <c r="Z52" s="7">
        <v>0.13</v>
      </c>
      <c r="AA52" s="7">
        <v>0.13</v>
      </c>
      <c r="AB52" s="7">
        <v>0.13</v>
      </c>
      <c r="AC52" s="7">
        <v>0.13</v>
      </c>
      <c r="AD52" s="7">
        <v>0.13</v>
      </c>
      <c r="AE52" s="7">
        <v>0.13</v>
      </c>
      <c r="AF52" s="7">
        <v>0.13</v>
      </c>
      <c r="AG52" s="7">
        <v>0.13</v>
      </c>
      <c r="AH52" s="7">
        <v>0.13</v>
      </c>
      <c r="AI52" s="7">
        <v>0.13</v>
      </c>
      <c r="AJ52" s="7">
        <v>0.13</v>
      </c>
      <c r="AK52" s="7">
        <v>0.13</v>
      </c>
      <c r="AL52" s="7">
        <v>0.13</v>
      </c>
      <c r="AM52" s="7">
        <v>0.13</v>
      </c>
      <c r="AN52" s="7">
        <v>0.13</v>
      </c>
      <c r="AO52" s="7">
        <v>0.13</v>
      </c>
      <c r="AP52" s="7">
        <v>0.13</v>
      </c>
      <c r="AQ52" s="7">
        <v>0.13</v>
      </c>
      <c r="AR52" s="7">
        <v>0.13</v>
      </c>
      <c r="AS52" s="7">
        <v>0.13</v>
      </c>
      <c r="AT52" s="7">
        <v>0.13</v>
      </c>
      <c r="AU52" s="7">
        <v>0.13</v>
      </c>
      <c r="AV52" s="7">
        <v>0.13</v>
      </c>
      <c r="AW52" s="7">
        <v>0.13</v>
      </c>
      <c r="AX52" s="7">
        <v>0.13</v>
      </c>
      <c r="AY52" s="7">
        <v>0.13</v>
      </c>
    </row>
    <row r="53" spans="1:51" x14ac:dyDescent="0.25">
      <c r="A53" s="4" t="s">
        <v>54</v>
      </c>
      <c r="B53" s="7">
        <v>0.13100000000000001</v>
      </c>
      <c r="C53" s="7">
        <v>0.13</v>
      </c>
      <c r="D53" s="7">
        <v>0.13100000000000001</v>
      </c>
      <c r="E53" s="7">
        <v>0.13</v>
      </c>
      <c r="F53" s="7">
        <v>0.13</v>
      </c>
      <c r="G53" s="7">
        <v>0.13</v>
      </c>
      <c r="H53" s="7">
        <v>0.13</v>
      </c>
      <c r="I53" s="7">
        <v>0.13</v>
      </c>
      <c r="J53" s="7">
        <v>0.13</v>
      </c>
      <c r="K53" s="7">
        <v>0.13</v>
      </c>
      <c r="L53" s="7">
        <v>0.13</v>
      </c>
      <c r="M53" s="7">
        <v>0.13</v>
      </c>
      <c r="N53" s="7">
        <v>0.13</v>
      </c>
      <c r="O53" s="7">
        <v>0.13</v>
      </c>
      <c r="P53" s="7">
        <v>0.13</v>
      </c>
      <c r="Q53" s="7">
        <v>0.13</v>
      </c>
      <c r="R53" s="7">
        <v>0.13</v>
      </c>
      <c r="S53" s="7">
        <v>0.13</v>
      </c>
      <c r="T53" s="7">
        <v>0.13100000000000001</v>
      </c>
      <c r="U53" s="7">
        <v>0.13</v>
      </c>
      <c r="V53" s="7">
        <v>0.13</v>
      </c>
      <c r="W53" s="7">
        <v>0.13</v>
      </c>
      <c r="X53" s="7">
        <v>0.13100000000000001</v>
      </c>
      <c r="Y53" s="7">
        <v>0.13</v>
      </c>
      <c r="Z53" s="7">
        <v>0.13</v>
      </c>
      <c r="AA53" s="7">
        <v>0.13</v>
      </c>
      <c r="AB53" s="7">
        <v>0.13</v>
      </c>
      <c r="AC53" s="7">
        <v>0.13</v>
      </c>
      <c r="AD53" s="7">
        <v>0.13</v>
      </c>
      <c r="AE53" s="7">
        <v>0.13</v>
      </c>
      <c r="AF53" s="7">
        <v>0.13</v>
      </c>
      <c r="AG53" s="7">
        <v>0.13</v>
      </c>
      <c r="AH53" s="7">
        <v>0.13</v>
      </c>
      <c r="AI53" s="7">
        <v>0.13</v>
      </c>
      <c r="AJ53" s="7">
        <v>0.13</v>
      </c>
      <c r="AK53" s="7">
        <v>0.13</v>
      </c>
      <c r="AL53" s="7">
        <v>0.13</v>
      </c>
      <c r="AM53" s="7">
        <v>0.13</v>
      </c>
      <c r="AN53" s="7">
        <v>0.13</v>
      </c>
      <c r="AO53" s="7">
        <v>0.13</v>
      </c>
      <c r="AP53" s="7">
        <v>0.13100000000000001</v>
      </c>
      <c r="AQ53" s="7">
        <v>0.13</v>
      </c>
      <c r="AR53" s="7">
        <v>0.13100000000000001</v>
      </c>
      <c r="AS53" s="7">
        <v>0.13</v>
      </c>
      <c r="AT53" s="7">
        <v>0.13100000000000001</v>
      </c>
      <c r="AU53" s="7">
        <v>0.13</v>
      </c>
      <c r="AV53" s="7">
        <v>0.13100000000000001</v>
      </c>
      <c r="AW53" s="7">
        <v>0.13</v>
      </c>
      <c r="AX53" s="7">
        <v>0.13</v>
      </c>
      <c r="AY53" s="7">
        <v>0.13</v>
      </c>
    </row>
    <row r="54" spans="1:51" x14ac:dyDescent="0.25">
      <c r="A54" s="4" t="s">
        <v>55</v>
      </c>
      <c r="B54" s="7">
        <v>0.125</v>
      </c>
      <c r="C54" s="7">
        <v>0.125</v>
      </c>
      <c r="D54" s="7">
        <v>0.125</v>
      </c>
      <c r="E54" s="7">
        <v>0.125</v>
      </c>
      <c r="F54" s="7">
        <v>0.125</v>
      </c>
      <c r="G54" s="7">
        <v>0.125</v>
      </c>
      <c r="H54" s="7">
        <v>0.124</v>
      </c>
      <c r="I54" s="7">
        <v>0.125</v>
      </c>
      <c r="J54" s="7">
        <v>0.125</v>
      </c>
      <c r="K54" s="7">
        <v>0.125</v>
      </c>
      <c r="L54" s="7">
        <v>0.125</v>
      </c>
      <c r="M54" s="7">
        <v>0.124</v>
      </c>
      <c r="N54" s="7">
        <v>0.125</v>
      </c>
      <c r="O54" s="7">
        <v>0.124</v>
      </c>
      <c r="P54" s="7">
        <v>0.125</v>
      </c>
      <c r="Q54" s="7">
        <v>0.124</v>
      </c>
      <c r="R54" s="7">
        <v>0.125</v>
      </c>
      <c r="S54" s="7">
        <v>0.125</v>
      </c>
      <c r="T54" s="7">
        <v>0.126</v>
      </c>
      <c r="U54" s="7">
        <v>0.125</v>
      </c>
      <c r="V54" s="7">
        <v>0.125</v>
      </c>
      <c r="W54" s="7">
        <v>0.125</v>
      </c>
      <c r="X54" s="7">
        <v>0.125</v>
      </c>
      <c r="Y54" s="7">
        <v>0.125</v>
      </c>
      <c r="Z54" s="7">
        <v>0.125</v>
      </c>
      <c r="AA54" s="7">
        <v>0.125</v>
      </c>
      <c r="AB54" s="7">
        <v>0.125</v>
      </c>
      <c r="AC54" s="7">
        <v>0.125</v>
      </c>
      <c r="AD54" s="7">
        <v>0.125</v>
      </c>
      <c r="AE54" s="7">
        <v>0.125</v>
      </c>
      <c r="AF54" s="7">
        <v>0.125</v>
      </c>
      <c r="AG54" s="7">
        <v>0.125</v>
      </c>
      <c r="AH54" s="7">
        <v>0.125</v>
      </c>
      <c r="AI54" s="7">
        <v>0.124</v>
      </c>
      <c r="AJ54" s="7">
        <v>0.125</v>
      </c>
      <c r="AK54" s="7">
        <v>0.125</v>
      </c>
      <c r="AL54" s="7">
        <v>0.126</v>
      </c>
      <c r="AM54" s="7">
        <v>0.125</v>
      </c>
      <c r="AN54" s="7">
        <v>0.126</v>
      </c>
      <c r="AO54" s="7">
        <v>0.125</v>
      </c>
      <c r="AP54" s="7">
        <v>0.125</v>
      </c>
      <c r="AQ54" s="7">
        <v>0.125</v>
      </c>
      <c r="AR54" s="7">
        <v>0.125</v>
      </c>
      <c r="AS54" s="7">
        <v>0.125</v>
      </c>
      <c r="AT54" s="7">
        <v>0.125</v>
      </c>
      <c r="AU54" s="7">
        <v>0.125</v>
      </c>
      <c r="AV54" s="7">
        <v>0.125</v>
      </c>
      <c r="AW54" s="7">
        <v>0.125</v>
      </c>
      <c r="AX54" s="7">
        <v>0.125</v>
      </c>
      <c r="AY54" s="7">
        <v>0.125</v>
      </c>
    </row>
    <row r="55" spans="1:51" x14ac:dyDescent="0.25">
      <c r="A55" s="4" t="s">
        <v>56</v>
      </c>
      <c r="B55" s="7">
        <v>0.13600000000000001</v>
      </c>
      <c r="C55" s="7">
        <v>0.13600000000000001</v>
      </c>
      <c r="D55" s="7">
        <v>0.13600000000000001</v>
      </c>
      <c r="E55" s="7">
        <v>0.13600000000000001</v>
      </c>
      <c r="F55" s="7">
        <v>0.13700000000000001</v>
      </c>
      <c r="G55" s="7">
        <v>0.13600000000000001</v>
      </c>
      <c r="H55" s="7">
        <v>0.13600000000000001</v>
      </c>
      <c r="I55" s="7">
        <v>0.13600000000000001</v>
      </c>
      <c r="J55" s="7">
        <v>0.13600000000000001</v>
      </c>
      <c r="K55" s="7">
        <v>0.13600000000000001</v>
      </c>
      <c r="L55" s="7">
        <v>0.13600000000000001</v>
      </c>
      <c r="M55" s="7">
        <v>0.13600000000000001</v>
      </c>
      <c r="N55" s="7">
        <v>0.13600000000000001</v>
      </c>
      <c r="O55" s="7">
        <v>0.13600000000000001</v>
      </c>
      <c r="P55" s="7">
        <v>0.13600000000000001</v>
      </c>
      <c r="Q55" s="7">
        <v>0.13600000000000001</v>
      </c>
      <c r="R55" s="7">
        <v>0.13600000000000001</v>
      </c>
      <c r="S55" s="7">
        <v>0.13600000000000001</v>
      </c>
      <c r="T55" s="7">
        <v>0.13700000000000001</v>
      </c>
      <c r="U55" s="7">
        <v>0.13600000000000001</v>
      </c>
      <c r="V55" s="7">
        <v>0.13600000000000001</v>
      </c>
      <c r="W55" s="7">
        <v>0.13600000000000001</v>
      </c>
      <c r="X55" s="7">
        <v>0.13600000000000001</v>
      </c>
      <c r="Y55" s="7">
        <v>0.13600000000000001</v>
      </c>
      <c r="Z55" s="7">
        <v>0.13600000000000001</v>
      </c>
      <c r="AA55" s="7">
        <v>0.13600000000000001</v>
      </c>
      <c r="AB55" s="7">
        <v>0.13700000000000001</v>
      </c>
      <c r="AC55" s="7">
        <v>0.13600000000000001</v>
      </c>
      <c r="AD55" s="7">
        <v>0.13600000000000001</v>
      </c>
      <c r="AE55" s="7">
        <v>0.13600000000000001</v>
      </c>
      <c r="AF55" s="7">
        <v>0.13700000000000001</v>
      </c>
      <c r="AG55" s="7">
        <v>0.13600000000000001</v>
      </c>
      <c r="AH55" s="7">
        <v>0.13600000000000001</v>
      </c>
      <c r="AI55" s="7">
        <v>0.13600000000000001</v>
      </c>
      <c r="AJ55" s="7">
        <v>0.13600000000000001</v>
      </c>
      <c r="AK55" s="7">
        <v>0.13600000000000001</v>
      </c>
      <c r="AL55" s="7">
        <v>0.13600000000000001</v>
      </c>
      <c r="AM55" s="7">
        <v>0.13600000000000001</v>
      </c>
      <c r="AN55" s="7">
        <v>0.13600000000000001</v>
      </c>
      <c r="AO55" s="7">
        <v>0.13600000000000001</v>
      </c>
      <c r="AP55" s="7">
        <v>0.13600000000000001</v>
      </c>
      <c r="AQ55" s="7">
        <v>0.13600000000000001</v>
      </c>
      <c r="AR55" s="7">
        <v>0.13600000000000001</v>
      </c>
      <c r="AS55" s="7">
        <v>0.13600000000000001</v>
      </c>
      <c r="AT55" s="7">
        <v>0.13600000000000001</v>
      </c>
      <c r="AU55" s="7">
        <v>0.13600000000000001</v>
      </c>
      <c r="AV55" s="7">
        <v>0.13600000000000001</v>
      </c>
      <c r="AW55" s="7">
        <v>0.13600000000000001</v>
      </c>
      <c r="AX55" s="7">
        <v>0.13600000000000001</v>
      </c>
      <c r="AY55" s="7">
        <v>0.13600000000000001</v>
      </c>
    </row>
    <row r="56" spans="1:51" x14ac:dyDescent="0.25">
      <c r="A56" s="4" t="s">
        <v>57</v>
      </c>
      <c r="B56" s="7">
        <v>0.14199999999999999</v>
      </c>
      <c r="C56" s="7">
        <v>0.13700000000000001</v>
      </c>
      <c r="D56" s="7">
        <v>0.14099999999999999</v>
      </c>
      <c r="E56" s="7">
        <v>0.13700000000000001</v>
      </c>
      <c r="F56" s="7">
        <v>0.14199999999999999</v>
      </c>
      <c r="G56" s="7">
        <v>0.13700000000000001</v>
      </c>
      <c r="H56" s="7">
        <v>0.14199999999999999</v>
      </c>
      <c r="I56" s="7">
        <v>0.13700000000000001</v>
      </c>
      <c r="J56" s="7">
        <v>0.14199999999999999</v>
      </c>
      <c r="K56" s="7">
        <v>0.13700000000000001</v>
      </c>
      <c r="L56" s="7">
        <v>0.14199999999999999</v>
      </c>
      <c r="M56" s="7">
        <v>0.13700000000000001</v>
      </c>
      <c r="N56" s="7">
        <v>0.14199999999999999</v>
      </c>
      <c r="O56" s="7">
        <v>0.13700000000000001</v>
      </c>
      <c r="P56" s="7">
        <v>0.14199999999999999</v>
      </c>
      <c r="Q56" s="7">
        <v>0.13700000000000001</v>
      </c>
      <c r="R56" s="7">
        <v>0.14199999999999999</v>
      </c>
      <c r="S56" s="7">
        <v>0.13700000000000001</v>
      </c>
      <c r="T56" s="7">
        <v>0.14199999999999999</v>
      </c>
      <c r="U56" s="7">
        <v>0.13700000000000001</v>
      </c>
      <c r="V56" s="7">
        <v>0.14199999999999999</v>
      </c>
      <c r="W56" s="7">
        <v>0.13700000000000001</v>
      </c>
      <c r="X56" s="7">
        <v>0.14199999999999999</v>
      </c>
      <c r="Y56" s="7">
        <v>0.13700000000000001</v>
      </c>
      <c r="Z56" s="7">
        <v>0.14099999999999999</v>
      </c>
      <c r="AA56" s="7">
        <v>0.13700000000000001</v>
      </c>
      <c r="AB56" s="7">
        <v>0.14199999999999999</v>
      </c>
      <c r="AC56" s="7">
        <v>0.13700000000000001</v>
      </c>
      <c r="AD56" s="7">
        <v>0.14199999999999999</v>
      </c>
      <c r="AE56" s="7">
        <v>0.13700000000000001</v>
      </c>
      <c r="AF56" s="7">
        <v>0.14199999999999999</v>
      </c>
      <c r="AG56" s="7">
        <v>0.13700000000000001</v>
      </c>
      <c r="AH56" s="7">
        <v>0.14199999999999999</v>
      </c>
      <c r="AI56" s="7">
        <v>0.13700000000000001</v>
      </c>
      <c r="AJ56" s="7">
        <v>0.14199999999999999</v>
      </c>
      <c r="AK56" s="7">
        <v>0.13700000000000001</v>
      </c>
      <c r="AL56" s="7">
        <v>0.14199999999999999</v>
      </c>
      <c r="AM56" s="7">
        <v>0.13700000000000001</v>
      </c>
      <c r="AN56" s="7">
        <v>0.14099999999999999</v>
      </c>
      <c r="AO56" s="7">
        <v>0.13700000000000001</v>
      </c>
      <c r="AP56" s="7">
        <v>0.14199999999999999</v>
      </c>
      <c r="AQ56" s="7">
        <v>0.13700000000000001</v>
      </c>
      <c r="AR56" s="7">
        <v>0.14199999999999999</v>
      </c>
      <c r="AS56" s="7">
        <v>0.13700000000000001</v>
      </c>
      <c r="AT56" s="7">
        <v>0.14199999999999999</v>
      </c>
      <c r="AU56" s="7">
        <v>0.13700000000000001</v>
      </c>
      <c r="AV56" s="7">
        <v>0.14199999999999999</v>
      </c>
      <c r="AW56" s="7">
        <v>0.13700000000000001</v>
      </c>
      <c r="AX56" s="7">
        <v>0.14199999999999999</v>
      </c>
      <c r="AY56" s="7">
        <v>0.13700000000000001</v>
      </c>
    </row>
    <row r="57" spans="1:51" x14ac:dyDescent="0.25">
      <c r="A57" s="4" t="s">
        <v>58</v>
      </c>
      <c r="B57" s="7">
        <v>1.0349999999999999</v>
      </c>
      <c r="C57" s="7">
        <v>1.0049999999999999</v>
      </c>
      <c r="D57" s="7">
        <v>0.99199999999999999</v>
      </c>
      <c r="E57" s="7">
        <v>0.96299999999999997</v>
      </c>
      <c r="F57" s="7">
        <v>0.95599999999999996</v>
      </c>
      <c r="G57" s="7">
        <v>0.93600000000000005</v>
      </c>
      <c r="H57" s="7">
        <v>0.93100000000000005</v>
      </c>
      <c r="I57" s="7">
        <v>0.91300000000000003</v>
      </c>
      <c r="J57" s="7">
        <v>0.91</v>
      </c>
      <c r="K57" s="7">
        <v>0.89300000000000002</v>
      </c>
      <c r="L57" s="7">
        <v>0.89100000000000001</v>
      </c>
      <c r="M57" s="7">
        <v>0.875</v>
      </c>
      <c r="N57" s="7">
        <v>0.871</v>
      </c>
      <c r="O57" s="7">
        <v>0.85899999999999999</v>
      </c>
      <c r="P57" s="7">
        <v>0.85399999999999998</v>
      </c>
      <c r="Q57" s="7">
        <v>0.83599999999999997</v>
      </c>
      <c r="R57" s="7">
        <v>0.83299999999999996</v>
      </c>
      <c r="S57" s="7">
        <v>0.81699999999999995</v>
      </c>
      <c r="T57" s="7">
        <v>0.81200000000000006</v>
      </c>
      <c r="U57" s="7">
        <v>0.79300000000000004</v>
      </c>
      <c r="V57" s="7">
        <v>0.78800000000000003</v>
      </c>
      <c r="W57" s="7">
        <v>0.77200000000000002</v>
      </c>
      <c r="X57" s="7">
        <v>0.76600000000000001</v>
      </c>
      <c r="Y57" s="7">
        <v>0.753</v>
      </c>
      <c r="Z57" s="7">
        <v>0.747</v>
      </c>
      <c r="AA57" s="7">
        <v>0.73099999999999998</v>
      </c>
      <c r="AB57" s="7">
        <v>0.72599999999999998</v>
      </c>
      <c r="AC57" s="7">
        <v>0.71299999999999997</v>
      </c>
      <c r="AD57" s="7">
        <v>0.70599999999999996</v>
      </c>
      <c r="AE57" s="7">
        <v>0.69399999999999995</v>
      </c>
      <c r="AF57" s="7">
        <v>0.68799999999999994</v>
      </c>
      <c r="AG57" s="7">
        <v>0.67700000000000005</v>
      </c>
      <c r="AH57" s="7">
        <v>0.66800000000000004</v>
      </c>
      <c r="AI57" s="7">
        <v>0.65900000000000003</v>
      </c>
      <c r="AJ57" s="7">
        <v>0.65400000000000003</v>
      </c>
      <c r="AK57" s="7">
        <v>0.64100000000000001</v>
      </c>
      <c r="AL57" s="7">
        <v>0.63500000000000001</v>
      </c>
      <c r="AM57" s="7">
        <v>0.626</v>
      </c>
      <c r="AN57" s="7">
        <v>0.62</v>
      </c>
      <c r="AO57" s="7">
        <v>0.61099999999999999</v>
      </c>
      <c r="AP57" s="7">
        <v>0.60699999999999998</v>
      </c>
      <c r="AQ57" s="7">
        <v>0.59599999999999997</v>
      </c>
      <c r="AR57" s="7">
        <v>0.59199999999999997</v>
      </c>
      <c r="AS57" s="7">
        <v>0.58199999999999996</v>
      </c>
      <c r="AT57" s="7">
        <v>0.57799999999999996</v>
      </c>
      <c r="AU57" s="7">
        <v>0.56899999999999995</v>
      </c>
      <c r="AV57" s="7">
        <v>0.56499999999999995</v>
      </c>
      <c r="AW57" s="7">
        <v>0.55400000000000005</v>
      </c>
      <c r="AX57" s="7">
        <v>0.55200000000000005</v>
      </c>
      <c r="AY57" s="7">
        <v>0.54</v>
      </c>
    </row>
    <row r="58" spans="1:51" x14ac:dyDescent="0.25">
      <c r="A58" s="4" t="s">
        <v>59</v>
      </c>
      <c r="B58" s="7">
        <v>1.006</v>
      </c>
      <c r="C58" s="7">
        <v>0.99</v>
      </c>
      <c r="D58" s="7">
        <v>0.97899999999999998</v>
      </c>
      <c r="E58" s="7">
        <v>0.97099999999999997</v>
      </c>
      <c r="F58" s="7">
        <v>0.95599999999999996</v>
      </c>
      <c r="G58" s="7">
        <v>0.94599999999999995</v>
      </c>
      <c r="H58" s="7">
        <v>0.93</v>
      </c>
      <c r="I58" s="7">
        <v>0.92700000000000005</v>
      </c>
      <c r="J58" s="7">
        <v>0.91100000000000003</v>
      </c>
      <c r="K58" s="7">
        <v>0.90400000000000003</v>
      </c>
      <c r="L58" s="7">
        <v>0.88700000000000001</v>
      </c>
      <c r="M58" s="7">
        <v>0.879</v>
      </c>
      <c r="N58" s="7">
        <v>0.86499999999999999</v>
      </c>
      <c r="O58" s="7">
        <v>0.85399999999999998</v>
      </c>
      <c r="P58" s="7">
        <v>0.84199999999999997</v>
      </c>
      <c r="Q58" s="7">
        <v>0.83299999999999996</v>
      </c>
      <c r="R58" s="7">
        <v>0.81899999999999995</v>
      </c>
      <c r="S58" s="7">
        <v>0.81100000000000005</v>
      </c>
      <c r="T58" s="7">
        <v>0.79900000000000004</v>
      </c>
      <c r="U58" s="7">
        <v>0.79200000000000004</v>
      </c>
      <c r="V58" s="7">
        <v>0.78400000000000003</v>
      </c>
      <c r="W58" s="7">
        <v>0.78100000000000003</v>
      </c>
      <c r="X58" s="7">
        <v>0.77300000000000002</v>
      </c>
      <c r="Y58" s="7">
        <v>0.77</v>
      </c>
      <c r="Z58" s="7">
        <v>0.76400000000000001</v>
      </c>
      <c r="AA58" s="7">
        <v>0.76</v>
      </c>
      <c r="AB58" s="7">
        <v>0.752</v>
      </c>
      <c r="AC58" s="7">
        <v>0.747</v>
      </c>
      <c r="AD58" s="7">
        <v>0.73899999999999999</v>
      </c>
      <c r="AE58" s="7">
        <v>0.73299999999999998</v>
      </c>
      <c r="AF58" s="7">
        <v>0.72399999999999998</v>
      </c>
      <c r="AG58" s="7">
        <v>0.71899999999999997</v>
      </c>
      <c r="AH58" s="7">
        <v>0.70799999999999996</v>
      </c>
      <c r="AI58" s="7">
        <v>0.70299999999999996</v>
      </c>
      <c r="AJ58" s="7">
        <v>0.69299999999999995</v>
      </c>
      <c r="AK58" s="7">
        <v>0.68500000000000005</v>
      </c>
      <c r="AL58" s="7">
        <v>0.68100000000000005</v>
      </c>
      <c r="AM58" s="7">
        <v>0.67100000000000004</v>
      </c>
      <c r="AN58" s="7">
        <v>0.66400000000000003</v>
      </c>
      <c r="AO58" s="7">
        <v>0.65700000000000003</v>
      </c>
      <c r="AP58" s="7">
        <v>0.65</v>
      </c>
      <c r="AQ58" s="7">
        <v>0.64500000000000002</v>
      </c>
      <c r="AR58" s="7">
        <v>0.63800000000000001</v>
      </c>
      <c r="AS58" s="7">
        <v>0.63100000000000001</v>
      </c>
      <c r="AT58" s="7">
        <v>0.624</v>
      </c>
      <c r="AU58" s="7">
        <v>0.61799999999999999</v>
      </c>
      <c r="AV58" s="7">
        <v>0.61</v>
      </c>
      <c r="AW58" s="7">
        <v>0.60799999999999998</v>
      </c>
      <c r="AX58" s="7">
        <v>0.6</v>
      </c>
      <c r="AY58" s="7">
        <v>0.59899999999999998</v>
      </c>
    </row>
    <row r="59" spans="1:51" x14ac:dyDescent="0.25">
      <c r="A59" s="4" t="s">
        <v>60</v>
      </c>
      <c r="B59" s="7">
        <v>0.96599999999999997</v>
      </c>
      <c r="C59" s="7">
        <v>0.96599999999999997</v>
      </c>
      <c r="D59" s="7">
        <v>0.96299999999999997</v>
      </c>
      <c r="E59" s="7">
        <v>0.95599999999999996</v>
      </c>
      <c r="F59" s="7">
        <v>0.94799999999999995</v>
      </c>
      <c r="G59" s="7">
        <v>0.93899999999999995</v>
      </c>
      <c r="H59" s="7">
        <v>0.92500000000000004</v>
      </c>
      <c r="I59" s="7">
        <v>0.92100000000000004</v>
      </c>
      <c r="J59" s="7">
        <v>0.91200000000000003</v>
      </c>
      <c r="K59" s="7">
        <v>0.90400000000000003</v>
      </c>
      <c r="L59" s="7">
        <v>0.89300000000000002</v>
      </c>
      <c r="M59" s="7">
        <v>0.88200000000000001</v>
      </c>
      <c r="N59" s="7">
        <v>0.86899999999999999</v>
      </c>
      <c r="O59" s="7">
        <v>0.85899999999999999</v>
      </c>
      <c r="P59" s="7">
        <v>0.84599999999999997</v>
      </c>
      <c r="Q59" s="7">
        <v>0.83599999999999997</v>
      </c>
      <c r="R59" s="7">
        <v>0.82399999999999995</v>
      </c>
      <c r="S59" s="7">
        <v>0.81499999999999995</v>
      </c>
      <c r="T59" s="7">
        <v>0.80500000000000005</v>
      </c>
      <c r="U59" s="7">
        <v>0.79400000000000004</v>
      </c>
      <c r="V59" s="7">
        <v>0.78500000000000003</v>
      </c>
      <c r="W59" s="7">
        <v>0.77500000000000002</v>
      </c>
      <c r="X59" s="7">
        <v>0.76600000000000001</v>
      </c>
      <c r="Y59" s="7">
        <v>0.75700000000000001</v>
      </c>
      <c r="Z59" s="7">
        <v>0.746</v>
      </c>
      <c r="AA59" s="7">
        <v>0.73799999999999999</v>
      </c>
      <c r="AB59" s="7">
        <v>0.73</v>
      </c>
      <c r="AC59" s="7">
        <v>0.72</v>
      </c>
      <c r="AD59" s="7">
        <v>0.71199999999999997</v>
      </c>
      <c r="AE59" s="7">
        <v>0.70299999999999996</v>
      </c>
      <c r="AF59" s="7">
        <v>0.69599999999999995</v>
      </c>
      <c r="AG59" s="7">
        <v>0.68600000000000005</v>
      </c>
      <c r="AH59" s="7">
        <v>0.67900000000000005</v>
      </c>
      <c r="AI59" s="7">
        <v>0.66900000000000004</v>
      </c>
      <c r="AJ59" s="7">
        <v>0.66</v>
      </c>
      <c r="AK59" s="7">
        <v>0.65400000000000003</v>
      </c>
      <c r="AL59" s="7">
        <v>0.64700000000000002</v>
      </c>
      <c r="AM59" s="7">
        <v>0.63800000000000001</v>
      </c>
      <c r="AN59" s="7">
        <v>0.63300000000000001</v>
      </c>
      <c r="AO59" s="7">
        <v>0.624</v>
      </c>
      <c r="AP59" s="7">
        <v>0.62</v>
      </c>
      <c r="AQ59" s="7">
        <v>0.61299999999999999</v>
      </c>
      <c r="AR59" s="7">
        <v>0.61</v>
      </c>
      <c r="AS59" s="7">
        <v>0.60199999999999998</v>
      </c>
      <c r="AT59" s="7">
        <v>0.59899999999999998</v>
      </c>
      <c r="AU59" s="7">
        <v>0.59199999999999997</v>
      </c>
      <c r="AV59" s="7">
        <v>0.58899999999999997</v>
      </c>
      <c r="AW59" s="7">
        <v>0.58099999999999996</v>
      </c>
      <c r="AX59" s="7">
        <v>0.57799999999999996</v>
      </c>
      <c r="AY59" s="7">
        <v>0.57099999999999995</v>
      </c>
    </row>
    <row r="60" spans="1:51" x14ac:dyDescent="0.25">
      <c r="A60" s="4" t="s">
        <v>61</v>
      </c>
      <c r="B60" s="7">
        <v>0.125</v>
      </c>
      <c r="C60" s="7">
        <v>0.124</v>
      </c>
      <c r="D60" s="7">
        <v>0.125</v>
      </c>
      <c r="E60" s="7">
        <v>0.125</v>
      </c>
      <c r="F60" s="7">
        <v>0.125</v>
      </c>
      <c r="G60" s="7">
        <v>0.124</v>
      </c>
      <c r="H60" s="7">
        <v>0.125</v>
      </c>
      <c r="I60" s="7">
        <v>0.125</v>
      </c>
      <c r="J60" s="7">
        <v>0.124</v>
      </c>
      <c r="K60" s="7">
        <v>0.125</v>
      </c>
      <c r="L60" s="7">
        <v>0.124</v>
      </c>
      <c r="M60" s="7">
        <v>0.124</v>
      </c>
      <c r="N60" s="7">
        <v>0.125</v>
      </c>
      <c r="O60" s="7">
        <v>0.125</v>
      </c>
      <c r="P60" s="7">
        <v>0.124</v>
      </c>
      <c r="Q60" s="7">
        <v>0.124</v>
      </c>
      <c r="R60" s="7">
        <v>0.125</v>
      </c>
      <c r="S60" s="7">
        <v>0.124</v>
      </c>
      <c r="T60" s="7">
        <v>0.125</v>
      </c>
      <c r="U60" s="7">
        <v>0.125</v>
      </c>
      <c r="V60" s="7">
        <v>0.125</v>
      </c>
      <c r="W60" s="7">
        <v>0.124</v>
      </c>
      <c r="X60" s="7">
        <v>0.126</v>
      </c>
      <c r="Y60" s="7">
        <v>0.124</v>
      </c>
      <c r="Z60" s="7">
        <v>0.125</v>
      </c>
      <c r="AA60" s="7">
        <v>0.124</v>
      </c>
      <c r="AB60" s="7">
        <v>0.125</v>
      </c>
      <c r="AC60" s="7">
        <v>0.125</v>
      </c>
      <c r="AD60" s="7">
        <v>0.125</v>
      </c>
      <c r="AE60" s="7">
        <v>0.125</v>
      </c>
      <c r="AF60" s="7">
        <v>0.125</v>
      </c>
      <c r="AG60" s="7">
        <v>0.124</v>
      </c>
      <c r="AH60" s="7">
        <v>0.125</v>
      </c>
      <c r="AI60" s="7">
        <v>0.124</v>
      </c>
      <c r="AJ60" s="7">
        <v>0.125</v>
      </c>
      <c r="AK60" s="7">
        <v>0.125</v>
      </c>
      <c r="AL60" s="7">
        <v>0.125</v>
      </c>
      <c r="AM60" s="7">
        <v>0.125</v>
      </c>
      <c r="AN60" s="7">
        <v>0.125</v>
      </c>
      <c r="AO60" s="7">
        <v>0.125</v>
      </c>
      <c r="AP60" s="7">
        <v>0.125</v>
      </c>
      <c r="AQ60" s="7">
        <v>0.125</v>
      </c>
      <c r="AR60" s="7">
        <v>0.125</v>
      </c>
      <c r="AS60" s="7">
        <v>0.124</v>
      </c>
      <c r="AT60" s="7">
        <v>0.125</v>
      </c>
      <c r="AU60" s="7">
        <v>0.125</v>
      </c>
      <c r="AV60" s="7">
        <v>0.125</v>
      </c>
      <c r="AW60" s="7">
        <v>0.125</v>
      </c>
      <c r="AX60" s="7">
        <v>0.125</v>
      </c>
      <c r="AY60" s="7">
        <v>0.125</v>
      </c>
    </row>
    <row r="61" spans="1:51" x14ac:dyDescent="0.25">
      <c r="A61" s="4" t="s">
        <v>62</v>
      </c>
      <c r="B61" s="7">
        <v>0.12</v>
      </c>
      <c r="C61" s="7">
        <v>0.12</v>
      </c>
      <c r="D61" s="7">
        <v>0.12</v>
      </c>
      <c r="E61" s="7">
        <v>0.121</v>
      </c>
      <c r="F61" s="7">
        <v>0.12</v>
      </c>
      <c r="G61" s="7">
        <v>0.12</v>
      </c>
      <c r="H61" s="7">
        <v>0.11899999999999999</v>
      </c>
      <c r="I61" s="7">
        <v>0.12</v>
      </c>
      <c r="J61" s="7">
        <v>0.12</v>
      </c>
      <c r="K61" s="7">
        <v>0.12</v>
      </c>
      <c r="L61" s="7">
        <v>0.12</v>
      </c>
      <c r="M61" s="7">
        <v>0.12</v>
      </c>
      <c r="N61" s="7">
        <v>0.12</v>
      </c>
      <c r="O61" s="7">
        <v>0.12</v>
      </c>
      <c r="P61" s="7">
        <v>0.12</v>
      </c>
      <c r="Q61" s="7">
        <v>0.12</v>
      </c>
      <c r="R61" s="7">
        <v>0.12</v>
      </c>
      <c r="S61" s="7">
        <v>0.12</v>
      </c>
      <c r="T61" s="7">
        <v>0.12</v>
      </c>
      <c r="U61" s="7">
        <v>0.12</v>
      </c>
      <c r="V61" s="7">
        <v>0.12</v>
      </c>
      <c r="W61" s="7">
        <v>0.12</v>
      </c>
      <c r="X61" s="7">
        <v>0.12</v>
      </c>
      <c r="Y61" s="7">
        <v>0.12</v>
      </c>
      <c r="Z61" s="7">
        <v>0.12</v>
      </c>
      <c r="AA61" s="7">
        <v>0.12</v>
      </c>
      <c r="AB61" s="7">
        <v>0.11899999999999999</v>
      </c>
      <c r="AC61" s="7">
        <v>0.12</v>
      </c>
      <c r="AD61" s="7">
        <v>0.12</v>
      </c>
      <c r="AE61" s="7">
        <v>0.12</v>
      </c>
      <c r="AF61" s="7">
        <v>0.11899999999999999</v>
      </c>
      <c r="AG61" s="7">
        <v>0.12</v>
      </c>
      <c r="AH61" s="7">
        <v>0.12</v>
      </c>
      <c r="AI61" s="7">
        <v>0.12</v>
      </c>
      <c r="AJ61" s="7">
        <v>0.12</v>
      </c>
      <c r="AK61" s="7">
        <v>0.12</v>
      </c>
      <c r="AL61" s="7">
        <v>0.12</v>
      </c>
      <c r="AM61" s="7">
        <v>0.12</v>
      </c>
      <c r="AN61" s="7">
        <v>0.12</v>
      </c>
      <c r="AO61" s="7">
        <v>0.12</v>
      </c>
      <c r="AP61" s="7">
        <v>0.12</v>
      </c>
      <c r="AQ61" s="7">
        <v>0.121</v>
      </c>
      <c r="AR61" s="7">
        <v>0.12</v>
      </c>
      <c r="AS61" s="7">
        <v>0.12</v>
      </c>
      <c r="AT61" s="7">
        <v>0.12</v>
      </c>
      <c r="AU61" s="7">
        <v>0.12</v>
      </c>
      <c r="AV61" s="7">
        <v>0.12</v>
      </c>
      <c r="AW61" s="7">
        <v>0.12</v>
      </c>
      <c r="AX61" s="7">
        <v>0.12</v>
      </c>
      <c r="AY61" s="7">
        <v>0.121</v>
      </c>
    </row>
    <row r="62" spans="1:51" x14ac:dyDescent="0.25">
      <c r="A62" s="4" t="s">
        <v>63</v>
      </c>
      <c r="B62" s="7">
        <v>0.126</v>
      </c>
      <c r="C62" s="7">
        <v>0.127</v>
      </c>
      <c r="D62" s="7">
        <v>0.126</v>
      </c>
      <c r="E62" s="7">
        <v>0.127</v>
      </c>
      <c r="F62" s="7">
        <v>0.126</v>
      </c>
      <c r="G62" s="7">
        <v>0.127</v>
      </c>
      <c r="H62" s="7">
        <v>0.126</v>
      </c>
      <c r="I62" s="7">
        <v>0.126</v>
      </c>
      <c r="J62" s="7">
        <v>0.126</v>
      </c>
      <c r="K62" s="7">
        <v>0.127</v>
      </c>
      <c r="L62" s="7">
        <v>0.126</v>
      </c>
      <c r="M62" s="7">
        <v>0.126</v>
      </c>
      <c r="N62" s="7">
        <v>0.126</v>
      </c>
      <c r="O62" s="7">
        <v>0.126</v>
      </c>
      <c r="P62" s="7">
        <v>0.126</v>
      </c>
      <c r="Q62" s="7">
        <v>0.126</v>
      </c>
      <c r="R62" s="7">
        <v>0.126</v>
      </c>
      <c r="S62" s="7">
        <v>0.127</v>
      </c>
      <c r="T62" s="7">
        <v>0.127</v>
      </c>
      <c r="U62" s="7">
        <v>0.127</v>
      </c>
      <c r="V62" s="7">
        <v>0.126</v>
      </c>
      <c r="W62" s="7">
        <v>0.127</v>
      </c>
      <c r="X62" s="7">
        <v>0.126</v>
      </c>
      <c r="Y62" s="7">
        <v>0.127</v>
      </c>
      <c r="Z62" s="7">
        <v>0.126</v>
      </c>
      <c r="AA62" s="7">
        <v>0.127</v>
      </c>
      <c r="AB62" s="7">
        <v>0.126</v>
      </c>
      <c r="AC62" s="7">
        <v>0.127</v>
      </c>
      <c r="AD62" s="7">
        <v>0.126</v>
      </c>
      <c r="AE62" s="7">
        <v>0.127</v>
      </c>
      <c r="AF62" s="7">
        <v>0.126</v>
      </c>
      <c r="AG62" s="7">
        <v>0.127</v>
      </c>
      <c r="AH62" s="7">
        <v>0.126</v>
      </c>
      <c r="AI62" s="7">
        <v>0.127</v>
      </c>
      <c r="AJ62" s="7">
        <v>0.126</v>
      </c>
      <c r="AK62" s="7">
        <v>0.127</v>
      </c>
      <c r="AL62" s="7">
        <v>0.126</v>
      </c>
      <c r="AM62" s="7">
        <v>0.127</v>
      </c>
      <c r="AN62" s="7">
        <v>0.127</v>
      </c>
      <c r="AO62" s="7">
        <v>0.127</v>
      </c>
      <c r="AP62" s="7">
        <v>0.126</v>
      </c>
      <c r="AQ62" s="7">
        <v>0.127</v>
      </c>
      <c r="AR62" s="7">
        <v>0.126</v>
      </c>
      <c r="AS62" s="7">
        <v>0.127</v>
      </c>
      <c r="AT62" s="7">
        <v>0.126</v>
      </c>
      <c r="AU62" s="7">
        <v>0.127</v>
      </c>
      <c r="AV62" s="7">
        <v>0.127</v>
      </c>
      <c r="AW62" s="7">
        <v>0.127</v>
      </c>
      <c r="AX62" s="7">
        <v>0.126</v>
      </c>
      <c r="AY62" s="7">
        <v>0.127</v>
      </c>
    </row>
    <row r="63" spans="1:51" x14ac:dyDescent="0.25">
      <c r="A63" s="4" t="s">
        <v>64</v>
      </c>
      <c r="B63" s="7">
        <v>0.13700000000000001</v>
      </c>
      <c r="C63" s="7">
        <v>0.13800000000000001</v>
      </c>
      <c r="D63" s="7">
        <v>0.13700000000000001</v>
      </c>
      <c r="E63" s="7">
        <v>0.13800000000000001</v>
      </c>
      <c r="F63" s="7">
        <v>0.13700000000000001</v>
      </c>
      <c r="G63" s="7">
        <v>0.13800000000000001</v>
      </c>
      <c r="H63" s="7">
        <v>0.13700000000000001</v>
      </c>
      <c r="I63" s="7">
        <v>0.13800000000000001</v>
      </c>
      <c r="J63" s="7">
        <v>0.13700000000000001</v>
      </c>
      <c r="K63" s="7">
        <v>0.13800000000000001</v>
      </c>
      <c r="L63" s="7">
        <v>0.13700000000000001</v>
      </c>
      <c r="M63" s="7">
        <v>0.13800000000000001</v>
      </c>
      <c r="N63" s="7">
        <v>0.13700000000000001</v>
      </c>
      <c r="O63" s="7">
        <v>0.13800000000000001</v>
      </c>
      <c r="P63" s="7">
        <v>0.13700000000000001</v>
      </c>
      <c r="Q63" s="7">
        <v>0.13800000000000001</v>
      </c>
      <c r="R63" s="7">
        <v>0.13700000000000001</v>
      </c>
      <c r="S63" s="7">
        <v>0.13800000000000001</v>
      </c>
      <c r="T63" s="7">
        <v>0.13700000000000001</v>
      </c>
      <c r="U63" s="7">
        <v>0.13800000000000001</v>
      </c>
      <c r="V63" s="7">
        <v>0.13700000000000001</v>
      </c>
      <c r="W63" s="7">
        <v>0.13800000000000001</v>
      </c>
      <c r="X63" s="7">
        <v>0.13700000000000001</v>
      </c>
      <c r="Y63" s="7">
        <v>0.13800000000000001</v>
      </c>
      <c r="Z63" s="7">
        <v>0.13700000000000001</v>
      </c>
      <c r="AA63" s="7">
        <v>0.13800000000000001</v>
      </c>
      <c r="AB63" s="7">
        <v>0.13700000000000001</v>
      </c>
      <c r="AC63" s="7">
        <v>0.13800000000000001</v>
      </c>
      <c r="AD63" s="7">
        <v>0.13700000000000001</v>
      </c>
      <c r="AE63" s="7">
        <v>0.13800000000000001</v>
      </c>
      <c r="AF63" s="7">
        <v>0.13700000000000001</v>
      </c>
      <c r="AG63" s="7">
        <v>0.13800000000000001</v>
      </c>
      <c r="AH63" s="7">
        <v>0.13700000000000001</v>
      </c>
      <c r="AI63" s="7">
        <v>0.13800000000000001</v>
      </c>
      <c r="AJ63" s="7">
        <v>0.13700000000000001</v>
      </c>
      <c r="AK63" s="7">
        <v>0.13800000000000001</v>
      </c>
      <c r="AL63" s="7">
        <v>0.13700000000000001</v>
      </c>
      <c r="AM63" s="7">
        <v>0.13800000000000001</v>
      </c>
      <c r="AN63" s="7">
        <v>0.13700000000000001</v>
      </c>
      <c r="AO63" s="7">
        <v>0.13800000000000001</v>
      </c>
      <c r="AP63" s="7">
        <v>0.13700000000000001</v>
      </c>
      <c r="AQ63" s="7">
        <v>0.13800000000000001</v>
      </c>
      <c r="AR63" s="7">
        <v>0.13700000000000001</v>
      </c>
      <c r="AS63" s="7">
        <v>0.13800000000000001</v>
      </c>
      <c r="AT63" s="7">
        <v>0.13700000000000001</v>
      </c>
      <c r="AU63" s="7">
        <v>0.13800000000000001</v>
      </c>
      <c r="AV63" s="7">
        <v>0.13700000000000001</v>
      </c>
      <c r="AW63" s="7">
        <v>0.13800000000000001</v>
      </c>
      <c r="AX63" s="7">
        <v>0.13700000000000001</v>
      </c>
      <c r="AY63" s="7">
        <v>0.13800000000000001</v>
      </c>
    </row>
    <row r="64" spans="1:51" x14ac:dyDescent="0.25">
      <c r="A64" s="4" t="s">
        <v>65</v>
      </c>
      <c r="B64" s="7">
        <v>0.13900000000000001</v>
      </c>
      <c r="C64" s="7">
        <v>0.13500000000000001</v>
      </c>
      <c r="D64" s="7">
        <v>0.13900000000000001</v>
      </c>
      <c r="E64" s="7">
        <v>0.13500000000000001</v>
      </c>
      <c r="F64" s="7">
        <v>0.13900000000000001</v>
      </c>
      <c r="G64" s="7">
        <v>0.13500000000000001</v>
      </c>
      <c r="H64" s="7">
        <v>0.13900000000000001</v>
      </c>
      <c r="I64" s="7">
        <v>0.13400000000000001</v>
      </c>
      <c r="J64" s="7">
        <v>0.13900000000000001</v>
      </c>
      <c r="K64" s="7">
        <v>0.13500000000000001</v>
      </c>
      <c r="L64" s="7">
        <v>0.13900000000000001</v>
      </c>
      <c r="M64" s="7">
        <v>0.13400000000000001</v>
      </c>
      <c r="N64" s="7">
        <v>0.13900000000000001</v>
      </c>
      <c r="O64" s="7">
        <v>0.13400000000000001</v>
      </c>
      <c r="P64" s="7">
        <v>0.13900000000000001</v>
      </c>
      <c r="Q64" s="7">
        <v>0.13400000000000001</v>
      </c>
      <c r="R64" s="7">
        <v>0.13900000000000001</v>
      </c>
      <c r="S64" s="7">
        <v>0.13500000000000001</v>
      </c>
      <c r="T64" s="7">
        <v>0.13900000000000001</v>
      </c>
      <c r="U64" s="7">
        <v>0.13400000000000001</v>
      </c>
      <c r="V64" s="7">
        <v>0.13900000000000001</v>
      </c>
      <c r="W64" s="7">
        <v>0.13500000000000001</v>
      </c>
      <c r="X64" s="7">
        <v>0.13900000000000001</v>
      </c>
      <c r="Y64" s="7">
        <v>0.13500000000000001</v>
      </c>
      <c r="Z64" s="7">
        <v>0.13900000000000001</v>
      </c>
      <c r="AA64" s="7">
        <v>0.13500000000000001</v>
      </c>
      <c r="AB64" s="7">
        <v>0.13900000000000001</v>
      </c>
      <c r="AC64" s="7">
        <v>0.13500000000000001</v>
      </c>
      <c r="AD64" s="7">
        <v>0.13900000000000001</v>
      </c>
      <c r="AE64" s="7">
        <v>0.13500000000000001</v>
      </c>
      <c r="AF64" s="7">
        <v>0.13900000000000001</v>
      </c>
      <c r="AG64" s="7">
        <v>0.13400000000000001</v>
      </c>
      <c r="AH64" s="7">
        <v>0.13900000000000001</v>
      </c>
      <c r="AI64" s="7">
        <v>0.13500000000000001</v>
      </c>
      <c r="AJ64" s="7">
        <v>0.13900000000000001</v>
      </c>
      <c r="AK64" s="7">
        <v>0.13400000000000001</v>
      </c>
      <c r="AL64" s="7">
        <v>0.13900000000000001</v>
      </c>
      <c r="AM64" s="7">
        <v>0.13500000000000001</v>
      </c>
      <c r="AN64" s="7">
        <v>0.13900000000000001</v>
      </c>
      <c r="AO64" s="7">
        <v>0.13400000000000001</v>
      </c>
      <c r="AP64" s="7">
        <v>0.13800000000000001</v>
      </c>
      <c r="AQ64" s="7">
        <v>0.13500000000000001</v>
      </c>
      <c r="AR64" s="7">
        <v>0.13900000000000001</v>
      </c>
      <c r="AS64" s="7">
        <v>0.13400000000000001</v>
      </c>
      <c r="AT64" s="7">
        <v>0.13900000000000001</v>
      </c>
      <c r="AU64" s="7">
        <v>0.13500000000000001</v>
      </c>
      <c r="AV64" s="7">
        <v>0.13900000000000001</v>
      </c>
      <c r="AW64" s="7">
        <v>0.13500000000000001</v>
      </c>
      <c r="AX64" s="7">
        <v>0.13900000000000001</v>
      </c>
      <c r="AY64" s="7">
        <v>0.13500000000000001</v>
      </c>
    </row>
    <row r="65" spans="1:51" x14ac:dyDescent="0.25">
      <c r="A65" s="4" t="s">
        <v>66</v>
      </c>
      <c r="B65" s="7">
        <v>0.99299999999999999</v>
      </c>
      <c r="C65" s="7">
        <v>0.98899999999999999</v>
      </c>
      <c r="D65" s="7">
        <v>0.97799999999999998</v>
      </c>
      <c r="E65" s="7">
        <v>0.96199999999999997</v>
      </c>
      <c r="F65" s="7">
        <v>0.95199999999999996</v>
      </c>
      <c r="G65" s="7">
        <v>0.94099999999999995</v>
      </c>
      <c r="H65" s="7">
        <v>0.93300000000000005</v>
      </c>
      <c r="I65" s="7">
        <v>0.92300000000000004</v>
      </c>
      <c r="J65" s="7">
        <v>0.91200000000000003</v>
      </c>
      <c r="K65" s="7">
        <v>0.90100000000000002</v>
      </c>
      <c r="L65" s="7">
        <v>0.89400000000000002</v>
      </c>
      <c r="M65" s="7">
        <v>0.88300000000000001</v>
      </c>
      <c r="N65" s="7">
        <v>0.875</v>
      </c>
      <c r="O65" s="7">
        <v>0.86599999999999999</v>
      </c>
      <c r="P65" s="7">
        <v>0.85699999999999998</v>
      </c>
      <c r="Q65" s="7">
        <v>0.84699999999999998</v>
      </c>
      <c r="R65" s="7">
        <v>0.84</v>
      </c>
      <c r="S65" s="7">
        <v>0.83</v>
      </c>
      <c r="T65" s="7">
        <v>0.82399999999999995</v>
      </c>
      <c r="U65" s="7">
        <v>0.81200000000000006</v>
      </c>
      <c r="V65" s="7">
        <v>0.80500000000000005</v>
      </c>
      <c r="W65" s="7">
        <v>0.79500000000000004</v>
      </c>
      <c r="X65" s="7">
        <v>0.78800000000000003</v>
      </c>
      <c r="Y65" s="7">
        <v>0.78</v>
      </c>
      <c r="Z65" s="7">
        <v>0.77300000000000002</v>
      </c>
      <c r="AA65" s="7">
        <v>0.76200000000000001</v>
      </c>
      <c r="AB65" s="7">
        <v>0.754</v>
      </c>
      <c r="AC65" s="7">
        <v>0.746</v>
      </c>
      <c r="AD65" s="7">
        <v>0.73699999999999999</v>
      </c>
      <c r="AE65" s="7">
        <v>0.72899999999999998</v>
      </c>
      <c r="AF65" s="7">
        <v>0.72199999999999998</v>
      </c>
      <c r="AG65" s="7">
        <v>0.71499999999999997</v>
      </c>
      <c r="AH65" s="7">
        <v>0.70699999999999996</v>
      </c>
      <c r="AI65" s="7">
        <v>0.7</v>
      </c>
      <c r="AJ65" s="7">
        <v>0.69499999999999995</v>
      </c>
      <c r="AK65" s="7">
        <v>0.68600000000000005</v>
      </c>
      <c r="AL65" s="7">
        <v>0.67800000000000005</v>
      </c>
      <c r="AM65" s="7">
        <v>0.67500000000000004</v>
      </c>
      <c r="AN65" s="7">
        <v>0.66700000000000004</v>
      </c>
      <c r="AO65" s="7">
        <v>0.66200000000000003</v>
      </c>
      <c r="AP65" s="7">
        <v>0.65800000000000003</v>
      </c>
      <c r="AQ65" s="7">
        <v>0.65</v>
      </c>
      <c r="AR65" s="7">
        <v>0.64500000000000002</v>
      </c>
      <c r="AS65" s="7">
        <v>0.63900000000000001</v>
      </c>
      <c r="AT65" s="7">
        <v>0.63400000000000001</v>
      </c>
      <c r="AU65" s="7">
        <v>0.628</v>
      </c>
      <c r="AV65" s="7">
        <v>0.624</v>
      </c>
      <c r="AW65" s="7">
        <v>0.61699999999999999</v>
      </c>
      <c r="AX65" s="7">
        <v>0.61399999999999999</v>
      </c>
      <c r="AY65" s="7">
        <v>0.60399999999999998</v>
      </c>
    </row>
    <row r="66" spans="1:51" x14ac:dyDescent="0.25">
      <c r="A66" s="4" t="s">
        <v>67</v>
      </c>
      <c r="B66" s="7">
        <v>1.0349999999999999</v>
      </c>
      <c r="C66" s="7">
        <v>1.0149999999999999</v>
      </c>
      <c r="D66" s="7">
        <v>0.999</v>
      </c>
      <c r="E66" s="7">
        <v>0.98599999999999999</v>
      </c>
      <c r="F66" s="7">
        <v>0.96699999999999997</v>
      </c>
      <c r="G66" s="7">
        <v>0.95299999999999996</v>
      </c>
      <c r="H66" s="7">
        <v>0.93500000000000005</v>
      </c>
      <c r="I66" s="7">
        <v>0.92700000000000005</v>
      </c>
      <c r="J66" s="7">
        <v>0.90900000000000003</v>
      </c>
      <c r="K66" s="7">
        <v>0.89800000000000002</v>
      </c>
      <c r="L66" s="7">
        <v>0.88100000000000001</v>
      </c>
      <c r="M66" s="7">
        <v>0.871</v>
      </c>
      <c r="N66" s="7">
        <v>0.85799999999999998</v>
      </c>
      <c r="O66" s="7">
        <v>0.84399999999999997</v>
      </c>
      <c r="P66" s="7">
        <v>0.83299999999999996</v>
      </c>
      <c r="Q66" s="7">
        <v>0.82299999999999995</v>
      </c>
      <c r="R66" s="7">
        <v>0.80900000000000005</v>
      </c>
      <c r="S66" s="7">
        <v>0.8</v>
      </c>
      <c r="T66" s="7">
        <v>0.78800000000000003</v>
      </c>
      <c r="U66" s="7">
        <v>0.78</v>
      </c>
      <c r="V66" s="7">
        <v>0.77</v>
      </c>
      <c r="W66" s="7">
        <v>0.76400000000000001</v>
      </c>
      <c r="X66" s="7">
        <v>0.755</v>
      </c>
      <c r="Y66" s="7">
        <v>0.751</v>
      </c>
      <c r="Z66" s="7">
        <v>0.748</v>
      </c>
      <c r="AA66" s="7">
        <v>0.746</v>
      </c>
      <c r="AB66" s="7">
        <v>0.74199999999999999</v>
      </c>
      <c r="AC66" s="7">
        <v>0.74</v>
      </c>
      <c r="AD66" s="7">
        <v>0.73699999999999999</v>
      </c>
      <c r="AE66" s="7">
        <v>0.73299999999999998</v>
      </c>
      <c r="AF66" s="7">
        <v>0.73099999999999998</v>
      </c>
      <c r="AG66" s="7">
        <v>0.72699999999999998</v>
      </c>
      <c r="AH66" s="7">
        <v>0.72199999999999998</v>
      </c>
      <c r="AI66" s="7">
        <v>0.71799999999999997</v>
      </c>
      <c r="AJ66" s="7">
        <v>0.71399999999999997</v>
      </c>
      <c r="AK66" s="7">
        <v>0.70799999999999996</v>
      </c>
      <c r="AL66" s="7">
        <v>0.70699999999999996</v>
      </c>
      <c r="AM66" s="7">
        <v>0.7</v>
      </c>
      <c r="AN66" s="7">
        <v>0.69599999999999995</v>
      </c>
      <c r="AO66" s="7">
        <v>0.69199999999999995</v>
      </c>
      <c r="AP66" s="7">
        <v>0.68799999999999994</v>
      </c>
      <c r="AQ66" s="7">
        <v>0.68300000000000005</v>
      </c>
      <c r="AR66" s="7">
        <v>0.67800000000000005</v>
      </c>
      <c r="AS66" s="7">
        <v>0.67300000000000004</v>
      </c>
      <c r="AT66" s="7">
        <v>0.66700000000000004</v>
      </c>
      <c r="AU66" s="7">
        <v>0.66200000000000003</v>
      </c>
      <c r="AV66" s="7">
        <v>0.65500000000000003</v>
      </c>
      <c r="AW66" s="7">
        <v>0.65500000000000003</v>
      </c>
      <c r="AX66" s="7">
        <v>0.64700000000000002</v>
      </c>
      <c r="AY66" s="7">
        <v>0.64900000000000002</v>
      </c>
    </row>
    <row r="67" spans="1:51" x14ac:dyDescent="0.25">
      <c r="A67" s="4" t="s">
        <v>68</v>
      </c>
      <c r="B67" s="7">
        <v>1.0029999999999999</v>
      </c>
      <c r="C67" s="7">
        <v>1.0009999999999999</v>
      </c>
      <c r="D67" s="7">
        <v>0.98399999999999999</v>
      </c>
      <c r="E67" s="7">
        <v>0.97799999999999998</v>
      </c>
      <c r="F67" s="7">
        <v>0.95699999999999996</v>
      </c>
      <c r="G67" s="7">
        <v>0.94799999999999995</v>
      </c>
      <c r="H67" s="7">
        <v>0.92300000000000004</v>
      </c>
      <c r="I67" s="7">
        <v>0.91900000000000004</v>
      </c>
      <c r="J67" s="7">
        <v>0.90300000000000002</v>
      </c>
      <c r="K67" s="7">
        <v>0.89900000000000002</v>
      </c>
      <c r="L67" s="7">
        <v>0.88700000000000001</v>
      </c>
      <c r="M67" s="7">
        <v>0.88300000000000001</v>
      </c>
      <c r="N67" s="7">
        <v>0.87</v>
      </c>
      <c r="O67" s="7">
        <v>0.86599999999999999</v>
      </c>
      <c r="P67" s="7">
        <v>0.85299999999999998</v>
      </c>
      <c r="Q67" s="7">
        <v>0.85</v>
      </c>
      <c r="R67" s="7">
        <v>0.83699999999999997</v>
      </c>
      <c r="S67" s="7">
        <v>0.83499999999999996</v>
      </c>
      <c r="T67" s="7">
        <v>0.82299999999999995</v>
      </c>
      <c r="U67" s="7">
        <v>0.81899999999999995</v>
      </c>
      <c r="V67" s="7">
        <v>0.80700000000000005</v>
      </c>
      <c r="W67" s="7">
        <v>0.80400000000000005</v>
      </c>
      <c r="X67" s="7">
        <v>0.79200000000000004</v>
      </c>
      <c r="Y67" s="7">
        <v>0.78900000000000003</v>
      </c>
      <c r="Z67" s="7">
        <v>0.77500000000000002</v>
      </c>
      <c r="AA67" s="7">
        <v>0.77300000000000002</v>
      </c>
      <c r="AB67" s="7">
        <v>0.76100000000000001</v>
      </c>
      <c r="AC67" s="7">
        <v>0.75800000000000001</v>
      </c>
      <c r="AD67" s="7">
        <v>0.748</v>
      </c>
      <c r="AE67" s="7">
        <v>0.74399999999999999</v>
      </c>
      <c r="AF67" s="7">
        <v>0.73399999999999999</v>
      </c>
      <c r="AG67" s="7">
        <v>0.73099999999999998</v>
      </c>
      <c r="AH67" s="7">
        <v>0.72099999999999997</v>
      </c>
      <c r="AI67" s="7">
        <v>0.71499999999999997</v>
      </c>
      <c r="AJ67" s="7">
        <v>0.70399999999999996</v>
      </c>
      <c r="AK67" s="7">
        <v>0.70499999999999996</v>
      </c>
      <c r="AL67" s="7">
        <v>0.69399999999999995</v>
      </c>
      <c r="AM67" s="7">
        <v>0.69099999999999995</v>
      </c>
      <c r="AN67" s="7">
        <v>0.68200000000000005</v>
      </c>
      <c r="AO67" s="7">
        <v>0.67900000000000005</v>
      </c>
      <c r="AP67" s="7">
        <v>0.67200000000000004</v>
      </c>
      <c r="AQ67" s="7">
        <v>0.66900000000000004</v>
      </c>
      <c r="AR67" s="7">
        <v>0.66300000000000003</v>
      </c>
      <c r="AS67" s="7">
        <v>0.66100000000000003</v>
      </c>
      <c r="AT67" s="7">
        <v>0.65300000000000002</v>
      </c>
      <c r="AU67" s="7">
        <v>0.65200000000000002</v>
      </c>
      <c r="AV67" s="7">
        <v>0.64600000000000002</v>
      </c>
      <c r="AW67" s="7">
        <v>0.64400000000000002</v>
      </c>
      <c r="AX67" s="7">
        <v>0.63800000000000001</v>
      </c>
      <c r="AY67" s="7">
        <v>0.63500000000000001</v>
      </c>
    </row>
    <row r="68" spans="1:51" x14ac:dyDescent="0.25">
      <c r="A68" s="4" t="s">
        <v>69</v>
      </c>
      <c r="B68" s="7">
        <v>0.11600000000000001</v>
      </c>
      <c r="C68" s="7">
        <v>0.114</v>
      </c>
      <c r="D68" s="7">
        <v>0.11600000000000001</v>
      </c>
      <c r="E68" s="7">
        <v>0.114</v>
      </c>
      <c r="F68" s="7">
        <v>0.11600000000000001</v>
      </c>
      <c r="G68" s="7">
        <v>0.114</v>
      </c>
      <c r="H68" s="7">
        <v>0.11600000000000001</v>
      </c>
      <c r="I68" s="7">
        <v>0.115</v>
      </c>
      <c r="J68" s="7">
        <v>0.115</v>
      </c>
      <c r="K68" s="7">
        <v>0.115</v>
      </c>
      <c r="L68" s="7">
        <v>0.115</v>
      </c>
      <c r="M68" s="7">
        <v>0.115</v>
      </c>
      <c r="N68" s="7">
        <v>0.11600000000000001</v>
      </c>
      <c r="O68" s="7">
        <v>0.115</v>
      </c>
      <c r="P68" s="7">
        <v>0.11600000000000001</v>
      </c>
      <c r="Q68" s="7">
        <v>0.115</v>
      </c>
      <c r="R68" s="7">
        <v>0.11600000000000001</v>
      </c>
      <c r="S68" s="7">
        <v>0.115</v>
      </c>
      <c r="T68" s="7">
        <v>0.11600000000000001</v>
      </c>
      <c r="U68" s="7">
        <v>0.115</v>
      </c>
      <c r="V68" s="7">
        <v>0.11600000000000001</v>
      </c>
      <c r="W68" s="7">
        <v>0.115</v>
      </c>
      <c r="X68" s="7">
        <v>0.11700000000000001</v>
      </c>
      <c r="Y68" s="7">
        <v>0.114</v>
      </c>
      <c r="Z68" s="7">
        <v>0.11600000000000001</v>
      </c>
      <c r="AA68" s="7">
        <v>0.115</v>
      </c>
      <c r="AB68" s="7">
        <v>0.11600000000000001</v>
      </c>
      <c r="AC68" s="7">
        <v>0.114</v>
      </c>
      <c r="AD68" s="7">
        <v>0.11600000000000001</v>
      </c>
      <c r="AE68" s="7">
        <v>0.115</v>
      </c>
      <c r="AF68" s="7">
        <v>0.11600000000000001</v>
      </c>
      <c r="AG68" s="7">
        <v>0.115</v>
      </c>
      <c r="AH68" s="7">
        <v>0.11600000000000001</v>
      </c>
      <c r="AI68" s="7">
        <v>0.114</v>
      </c>
      <c r="AJ68" s="7">
        <v>0.115</v>
      </c>
      <c r="AK68" s="7">
        <v>0.115</v>
      </c>
      <c r="AL68" s="7">
        <v>0.11600000000000001</v>
      </c>
      <c r="AM68" s="7">
        <v>0.115</v>
      </c>
      <c r="AN68" s="7">
        <v>0.11600000000000001</v>
      </c>
      <c r="AO68" s="7">
        <v>0.114</v>
      </c>
      <c r="AP68" s="7">
        <v>0.11700000000000001</v>
      </c>
      <c r="AQ68" s="7">
        <v>0.115</v>
      </c>
      <c r="AR68" s="7">
        <v>0.11600000000000001</v>
      </c>
      <c r="AS68" s="7">
        <v>0.114</v>
      </c>
      <c r="AT68" s="7">
        <v>0.11600000000000001</v>
      </c>
      <c r="AU68" s="7">
        <v>0.114</v>
      </c>
      <c r="AV68" s="7">
        <v>0.11600000000000001</v>
      </c>
      <c r="AW68" s="7">
        <v>0.115</v>
      </c>
      <c r="AX68" s="7">
        <v>0.11600000000000001</v>
      </c>
      <c r="AY68" s="7">
        <v>0.115</v>
      </c>
    </row>
    <row r="69" spans="1:51" x14ac:dyDescent="0.25">
      <c r="A69" s="4" t="s">
        <v>70</v>
      </c>
      <c r="B69" s="7">
        <v>0.122</v>
      </c>
      <c r="C69" s="7">
        <v>0.122</v>
      </c>
      <c r="D69" s="7">
        <v>0.122</v>
      </c>
      <c r="E69" s="7">
        <v>0.123</v>
      </c>
      <c r="F69" s="7">
        <v>0.122</v>
      </c>
      <c r="G69" s="7">
        <v>0.122</v>
      </c>
      <c r="H69" s="7">
        <v>0.122</v>
      </c>
      <c r="I69" s="7">
        <v>0.121</v>
      </c>
      <c r="J69" s="7">
        <v>0.121</v>
      </c>
      <c r="K69" s="7">
        <v>0.122</v>
      </c>
      <c r="L69" s="7">
        <v>0.122</v>
      </c>
      <c r="M69" s="7">
        <v>0.122</v>
      </c>
      <c r="N69" s="7">
        <v>0.122</v>
      </c>
      <c r="O69" s="7">
        <v>0.122</v>
      </c>
      <c r="P69" s="7">
        <v>0.123</v>
      </c>
      <c r="Q69" s="7">
        <v>0.122</v>
      </c>
      <c r="R69" s="7">
        <v>0.122</v>
      </c>
      <c r="S69" s="7">
        <v>0.121</v>
      </c>
      <c r="T69" s="7">
        <v>0.122</v>
      </c>
      <c r="U69" s="7">
        <v>0.121</v>
      </c>
      <c r="V69" s="7">
        <v>0.121</v>
      </c>
      <c r="W69" s="7">
        <v>0.121</v>
      </c>
      <c r="X69" s="7">
        <v>0.121</v>
      </c>
      <c r="Y69" s="7">
        <v>0.122</v>
      </c>
      <c r="Z69" s="7">
        <v>0.121</v>
      </c>
      <c r="AA69" s="7">
        <v>0.121</v>
      </c>
      <c r="AB69" s="7">
        <v>0.121</v>
      </c>
      <c r="AC69" s="7">
        <v>0.122</v>
      </c>
      <c r="AD69" s="7">
        <v>0.121</v>
      </c>
      <c r="AE69" s="7">
        <v>0.122</v>
      </c>
      <c r="AF69" s="7">
        <v>0.121</v>
      </c>
      <c r="AG69" s="7">
        <v>0.122</v>
      </c>
      <c r="AH69" s="7">
        <v>0.121</v>
      </c>
      <c r="AI69" s="7">
        <v>0.121</v>
      </c>
      <c r="AJ69" s="7">
        <v>0.121</v>
      </c>
      <c r="AK69" s="7">
        <v>0.121</v>
      </c>
      <c r="AL69" s="7">
        <v>0.122</v>
      </c>
      <c r="AM69" s="7">
        <v>0.121</v>
      </c>
      <c r="AN69" s="7">
        <v>0.122</v>
      </c>
      <c r="AO69" s="7">
        <v>0.121</v>
      </c>
      <c r="AP69" s="7">
        <v>0.121</v>
      </c>
      <c r="AQ69" s="7">
        <v>0.122</v>
      </c>
      <c r="AR69" s="7">
        <v>0.121</v>
      </c>
      <c r="AS69" s="7">
        <v>0.122</v>
      </c>
      <c r="AT69" s="7">
        <v>0.121</v>
      </c>
      <c r="AU69" s="7">
        <v>0.122</v>
      </c>
      <c r="AV69" s="7">
        <v>0.121</v>
      </c>
      <c r="AW69" s="7">
        <v>0.122</v>
      </c>
      <c r="AX69" s="7">
        <v>0.121</v>
      </c>
      <c r="AY69" s="7">
        <v>0.122</v>
      </c>
    </row>
    <row r="70" spans="1:51" x14ac:dyDescent="0.25">
      <c r="A70" s="4" t="s">
        <v>71</v>
      </c>
      <c r="B70" s="7">
        <v>0.123</v>
      </c>
      <c r="C70" s="7">
        <v>0.123</v>
      </c>
      <c r="D70" s="7">
        <v>0.123</v>
      </c>
      <c r="E70" s="7">
        <v>0.123</v>
      </c>
      <c r="F70" s="7">
        <v>0.123</v>
      </c>
      <c r="G70" s="7">
        <v>0.123</v>
      </c>
      <c r="H70" s="7">
        <v>0.123</v>
      </c>
      <c r="I70" s="7">
        <v>0.123</v>
      </c>
      <c r="J70" s="7">
        <v>0.123</v>
      </c>
      <c r="K70" s="7">
        <v>0.123</v>
      </c>
      <c r="L70" s="7">
        <v>0.123</v>
      </c>
      <c r="M70" s="7">
        <v>0.123</v>
      </c>
      <c r="N70" s="7">
        <v>0.123</v>
      </c>
      <c r="O70" s="7">
        <v>0.123</v>
      </c>
      <c r="P70" s="7">
        <v>0.123</v>
      </c>
      <c r="Q70" s="7">
        <v>0.123</v>
      </c>
      <c r="R70" s="7">
        <v>0.123</v>
      </c>
      <c r="S70" s="7">
        <v>0.123</v>
      </c>
      <c r="T70" s="7">
        <v>0.123</v>
      </c>
      <c r="U70" s="7">
        <v>0.124</v>
      </c>
      <c r="V70" s="7">
        <v>0.123</v>
      </c>
      <c r="W70" s="7">
        <v>0.123</v>
      </c>
      <c r="X70" s="7">
        <v>0.123</v>
      </c>
      <c r="Y70" s="7">
        <v>0.123</v>
      </c>
      <c r="Z70" s="7">
        <v>0.123</v>
      </c>
      <c r="AA70" s="7">
        <v>0.123</v>
      </c>
      <c r="AB70" s="7">
        <v>0.123</v>
      </c>
      <c r="AC70" s="7">
        <v>0.123</v>
      </c>
      <c r="AD70" s="7">
        <v>0.123</v>
      </c>
      <c r="AE70" s="7">
        <v>0.123</v>
      </c>
      <c r="AF70" s="7">
        <v>0.123</v>
      </c>
      <c r="AG70" s="7">
        <v>0.123</v>
      </c>
      <c r="AH70" s="7">
        <v>0.123</v>
      </c>
      <c r="AI70" s="7">
        <v>0.123</v>
      </c>
      <c r="AJ70" s="7">
        <v>0.123</v>
      </c>
      <c r="AK70" s="7">
        <v>0.124</v>
      </c>
      <c r="AL70" s="7">
        <v>0.123</v>
      </c>
      <c r="AM70" s="7">
        <v>0.124</v>
      </c>
      <c r="AN70" s="7">
        <v>0.123</v>
      </c>
      <c r="AO70" s="7">
        <v>0.123</v>
      </c>
      <c r="AP70" s="7">
        <v>0.123</v>
      </c>
      <c r="AQ70" s="7">
        <v>0.123</v>
      </c>
      <c r="AR70" s="7">
        <v>0.123</v>
      </c>
      <c r="AS70" s="7">
        <v>0.123</v>
      </c>
      <c r="AT70" s="7">
        <v>0.124</v>
      </c>
      <c r="AU70" s="7">
        <v>0.123</v>
      </c>
      <c r="AV70" s="7">
        <v>0.123</v>
      </c>
      <c r="AW70" s="7">
        <v>0.124</v>
      </c>
      <c r="AX70" s="7">
        <v>0.123</v>
      </c>
      <c r="AY70" s="7">
        <v>0.123</v>
      </c>
    </row>
    <row r="71" spans="1:51" x14ac:dyDescent="0.25">
      <c r="A71" s="4" t="s">
        <v>72</v>
      </c>
      <c r="B71" s="7">
        <v>0.13300000000000001</v>
      </c>
      <c r="C71" s="7">
        <v>0.13300000000000001</v>
      </c>
      <c r="D71" s="7">
        <v>0.13200000000000001</v>
      </c>
      <c r="E71" s="7">
        <v>0.13300000000000001</v>
      </c>
      <c r="F71" s="7">
        <v>0.13300000000000001</v>
      </c>
      <c r="G71" s="7">
        <v>0.13300000000000001</v>
      </c>
      <c r="H71" s="7">
        <v>0.13300000000000001</v>
      </c>
      <c r="I71" s="7">
        <v>0.13300000000000001</v>
      </c>
      <c r="J71" s="7">
        <v>0.13300000000000001</v>
      </c>
      <c r="K71" s="7">
        <v>0.13300000000000001</v>
      </c>
      <c r="L71" s="7">
        <v>0.13300000000000001</v>
      </c>
      <c r="M71" s="7">
        <v>0.13300000000000001</v>
      </c>
      <c r="N71" s="7">
        <v>0.13300000000000001</v>
      </c>
      <c r="O71" s="7">
        <v>0.13300000000000001</v>
      </c>
      <c r="P71" s="7">
        <v>0.13300000000000001</v>
      </c>
      <c r="Q71" s="7">
        <v>0.13300000000000001</v>
      </c>
      <c r="R71" s="7">
        <v>0.13300000000000001</v>
      </c>
      <c r="S71" s="7">
        <v>0.13300000000000001</v>
      </c>
      <c r="T71" s="7">
        <v>0.13300000000000001</v>
      </c>
      <c r="U71" s="7">
        <v>0.13300000000000001</v>
      </c>
      <c r="V71" s="7">
        <v>0.13300000000000001</v>
      </c>
      <c r="W71" s="7">
        <v>0.13300000000000001</v>
      </c>
      <c r="X71" s="7">
        <v>0.13300000000000001</v>
      </c>
      <c r="Y71" s="7">
        <v>0.13300000000000001</v>
      </c>
      <c r="Z71" s="7">
        <v>0.13300000000000001</v>
      </c>
      <c r="AA71" s="7">
        <v>0.13300000000000001</v>
      </c>
      <c r="AB71" s="7">
        <v>0.13300000000000001</v>
      </c>
      <c r="AC71" s="7">
        <v>0.13300000000000001</v>
      </c>
      <c r="AD71" s="7">
        <v>0.13300000000000001</v>
      </c>
      <c r="AE71" s="7">
        <v>0.13300000000000001</v>
      </c>
      <c r="AF71" s="7">
        <v>0.13300000000000001</v>
      </c>
      <c r="AG71" s="7">
        <v>0.13300000000000001</v>
      </c>
      <c r="AH71" s="7">
        <v>0.13300000000000001</v>
      </c>
      <c r="AI71" s="7">
        <v>0.13300000000000001</v>
      </c>
      <c r="AJ71" s="7">
        <v>0.13300000000000001</v>
      </c>
      <c r="AK71" s="7">
        <v>0.13300000000000001</v>
      </c>
      <c r="AL71" s="7">
        <v>0.13200000000000001</v>
      </c>
      <c r="AM71" s="7">
        <v>0.13300000000000001</v>
      </c>
      <c r="AN71" s="7">
        <v>0.13200000000000001</v>
      </c>
      <c r="AO71" s="7">
        <v>0.13300000000000001</v>
      </c>
      <c r="AP71" s="7">
        <v>0.13300000000000001</v>
      </c>
      <c r="AQ71" s="7">
        <v>0.13300000000000001</v>
      </c>
      <c r="AR71" s="7">
        <v>0.13300000000000001</v>
      </c>
      <c r="AS71" s="7">
        <v>0.13300000000000001</v>
      </c>
      <c r="AT71" s="7">
        <v>0.13300000000000001</v>
      </c>
      <c r="AU71" s="7">
        <v>0.13300000000000001</v>
      </c>
      <c r="AV71" s="7">
        <v>0.13300000000000001</v>
      </c>
      <c r="AW71" s="7">
        <v>0.13300000000000001</v>
      </c>
      <c r="AX71" s="7">
        <v>0.13300000000000001</v>
      </c>
      <c r="AY71" s="7">
        <v>0.13300000000000001</v>
      </c>
    </row>
    <row r="72" spans="1:51" x14ac:dyDescent="0.25">
      <c r="A72" s="4" t="s">
        <v>73</v>
      </c>
      <c r="B72" s="7">
        <v>0.13400000000000001</v>
      </c>
      <c r="C72" s="7">
        <v>0.13200000000000001</v>
      </c>
      <c r="D72" s="7">
        <v>0.13400000000000001</v>
      </c>
      <c r="E72" s="7">
        <v>0.13200000000000001</v>
      </c>
      <c r="F72" s="7">
        <v>0.13400000000000001</v>
      </c>
      <c r="G72" s="7">
        <v>0.13200000000000001</v>
      </c>
      <c r="H72" s="7">
        <v>0.13400000000000001</v>
      </c>
      <c r="I72" s="7">
        <v>0.13200000000000001</v>
      </c>
      <c r="J72" s="7">
        <v>0.13400000000000001</v>
      </c>
      <c r="K72" s="7">
        <v>0.13200000000000001</v>
      </c>
      <c r="L72" s="7">
        <v>0.13400000000000001</v>
      </c>
      <c r="M72" s="7">
        <v>0.13200000000000001</v>
      </c>
      <c r="N72" s="7">
        <v>0.13400000000000001</v>
      </c>
      <c r="O72" s="7">
        <v>0.13200000000000001</v>
      </c>
      <c r="P72" s="7">
        <v>0.13400000000000001</v>
      </c>
      <c r="Q72" s="7">
        <v>0.13200000000000001</v>
      </c>
      <c r="R72" s="7">
        <v>0.13400000000000001</v>
      </c>
      <c r="S72" s="7">
        <v>0.13200000000000001</v>
      </c>
      <c r="T72" s="7">
        <v>0.13400000000000001</v>
      </c>
      <c r="U72" s="7">
        <v>0.13200000000000001</v>
      </c>
      <c r="V72" s="7">
        <v>0.13400000000000001</v>
      </c>
      <c r="W72" s="7">
        <v>0.13200000000000001</v>
      </c>
      <c r="X72" s="7">
        <v>0.13400000000000001</v>
      </c>
      <c r="Y72" s="7">
        <v>0.13200000000000001</v>
      </c>
      <c r="Z72" s="7">
        <v>0.13400000000000001</v>
      </c>
      <c r="AA72" s="7">
        <v>0.13200000000000001</v>
      </c>
      <c r="AB72" s="7">
        <v>0.13400000000000001</v>
      </c>
      <c r="AC72" s="7">
        <v>0.13200000000000001</v>
      </c>
      <c r="AD72" s="7">
        <v>0.13400000000000001</v>
      </c>
      <c r="AE72" s="7">
        <v>0.13200000000000001</v>
      </c>
      <c r="AF72" s="7">
        <v>0.13400000000000001</v>
      </c>
      <c r="AG72" s="7">
        <v>0.13200000000000001</v>
      </c>
      <c r="AH72" s="7">
        <v>0.13400000000000001</v>
      </c>
      <c r="AI72" s="7">
        <v>0.13200000000000001</v>
      </c>
      <c r="AJ72" s="7">
        <v>0.13400000000000001</v>
      </c>
      <c r="AK72" s="7">
        <v>0.13200000000000001</v>
      </c>
      <c r="AL72" s="7">
        <v>0.13400000000000001</v>
      </c>
      <c r="AM72" s="7">
        <v>0.13200000000000001</v>
      </c>
      <c r="AN72" s="7">
        <v>0.13400000000000001</v>
      </c>
      <c r="AO72" s="7">
        <v>0.13200000000000001</v>
      </c>
      <c r="AP72" s="7">
        <v>0.13400000000000001</v>
      </c>
      <c r="AQ72" s="7">
        <v>0.13200000000000001</v>
      </c>
      <c r="AR72" s="7">
        <v>0.13400000000000001</v>
      </c>
      <c r="AS72" s="7">
        <v>0.13200000000000001</v>
      </c>
      <c r="AT72" s="7">
        <v>0.13400000000000001</v>
      </c>
      <c r="AU72" s="7">
        <v>0.13200000000000001</v>
      </c>
      <c r="AV72" s="7">
        <v>0.13400000000000001</v>
      </c>
      <c r="AW72" s="7">
        <v>0.13200000000000001</v>
      </c>
      <c r="AX72" s="7">
        <v>0.13400000000000001</v>
      </c>
      <c r="AY72" s="7">
        <v>0.13200000000000001</v>
      </c>
    </row>
    <row r="73" spans="1:51" x14ac:dyDescent="0.25">
      <c r="A73" s="4" t="s">
        <v>74</v>
      </c>
      <c r="B73" s="7">
        <v>0.96099999999999997</v>
      </c>
      <c r="C73" s="7">
        <v>0.95299999999999996</v>
      </c>
      <c r="D73" s="7">
        <v>0.94</v>
      </c>
      <c r="E73" s="7">
        <v>0.92900000000000005</v>
      </c>
      <c r="F73" s="7">
        <v>0.92100000000000004</v>
      </c>
      <c r="G73" s="7">
        <v>0.91800000000000004</v>
      </c>
      <c r="H73" s="7">
        <v>0.90900000000000003</v>
      </c>
      <c r="I73" s="7">
        <v>0.90300000000000002</v>
      </c>
      <c r="J73" s="7">
        <v>0.89300000000000002</v>
      </c>
      <c r="K73" s="7">
        <v>0.88900000000000001</v>
      </c>
      <c r="L73" s="7">
        <v>0.88200000000000001</v>
      </c>
      <c r="M73" s="7">
        <v>0.875</v>
      </c>
      <c r="N73" s="7">
        <v>0.86699999999999999</v>
      </c>
      <c r="O73" s="7">
        <v>0.86199999999999999</v>
      </c>
      <c r="P73" s="7">
        <v>0.85299999999999998</v>
      </c>
      <c r="Q73" s="7">
        <v>0.84499999999999997</v>
      </c>
      <c r="R73" s="7">
        <v>0.83899999999999997</v>
      </c>
      <c r="S73" s="7">
        <v>0.83099999999999996</v>
      </c>
      <c r="T73" s="7">
        <v>0.82499999999999996</v>
      </c>
      <c r="U73" s="7">
        <v>0.81499999999999995</v>
      </c>
      <c r="V73" s="7">
        <v>0.80800000000000005</v>
      </c>
      <c r="W73" s="7">
        <v>0.80100000000000005</v>
      </c>
      <c r="X73" s="7">
        <v>0.79300000000000004</v>
      </c>
      <c r="Y73" s="7">
        <v>0.79</v>
      </c>
      <c r="Z73" s="7">
        <v>0.78200000000000003</v>
      </c>
      <c r="AA73" s="7">
        <v>0.77500000000000002</v>
      </c>
      <c r="AB73" s="7">
        <v>0.76600000000000001</v>
      </c>
      <c r="AC73" s="7">
        <v>0.76500000000000001</v>
      </c>
      <c r="AD73" s="7">
        <v>0.75600000000000001</v>
      </c>
      <c r="AE73" s="7">
        <v>0.753</v>
      </c>
      <c r="AF73" s="7">
        <v>0.745</v>
      </c>
      <c r="AG73" s="7">
        <v>0.74299999999999999</v>
      </c>
      <c r="AH73" s="7">
        <v>0.73399999999999999</v>
      </c>
      <c r="AI73" s="7">
        <v>0.73199999999999998</v>
      </c>
      <c r="AJ73" s="7">
        <v>0.72699999999999998</v>
      </c>
      <c r="AK73" s="7">
        <v>0.72299999999999998</v>
      </c>
      <c r="AL73" s="7">
        <v>0.71499999999999997</v>
      </c>
      <c r="AM73" s="7">
        <v>0.71499999999999997</v>
      </c>
      <c r="AN73" s="7">
        <v>0.70799999999999996</v>
      </c>
      <c r="AO73" s="7">
        <v>0.70599999999999996</v>
      </c>
      <c r="AP73" s="7">
        <v>0.70199999999999996</v>
      </c>
      <c r="AQ73" s="7">
        <v>0.69599999999999995</v>
      </c>
      <c r="AR73" s="7">
        <v>0.69099999999999995</v>
      </c>
      <c r="AS73" s="7">
        <v>0.68700000000000006</v>
      </c>
      <c r="AT73" s="7">
        <v>0.68400000000000005</v>
      </c>
      <c r="AU73" s="7">
        <v>0.68</v>
      </c>
      <c r="AV73" s="7">
        <v>0.67600000000000005</v>
      </c>
      <c r="AW73" s="7">
        <v>0.67100000000000004</v>
      </c>
      <c r="AX73" s="7">
        <v>0.66800000000000004</v>
      </c>
      <c r="AY73" s="7">
        <v>0.66100000000000003</v>
      </c>
    </row>
    <row r="74" spans="1:51" x14ac:dyDescent="0.25">
      <c r="A74" s="4" t="s">
        <v>75</v>
      </c>
      <c r="B74" s="7">
        <v>0.98699999999999999</v>
      </c>
      <c r="C74" s="7">
        <v>0.97699999999999998</v>
      </c>
      <c r="D74" s="7">
        <v>0.97299999999999998</v>
      </c>
      <c r="E74" s="7">
        <v>0.96499999999999997</v>
      </c>
      <c r="F74" s="7">
        <v>0.95699999999999996</v>
      </c>
      <c r="G74" s="7">
        <v>0.94799999999999995</v>
      </c>
      <c r="H74" s="7">
        <v>0.93700000000000006</v>
      </c>
      <c r="I74" s="7">
        <v>0.93300000000000005</v>
      </c>
      <c r="J74" s="7">
        <v>0.92100000000000004</v>
      </c>
      <c r="K74" s="7">
        <v>0.91500000000000004</v>
      </c>
      <c r="L74" s="7">
        <v>0.90400000000000003</v>
      </c>
      <c r="M74" s="7">
        <v>0.89400000000000002</v>
      </c>
      <c r="N74" s="7">
        <v>0.88600000000000001</v>
      </c>
      <c r="O74" s="7">
        <v>0.875</v>
      </c>
      <c r="P74" s="7">
        <v>0.86899999999999999</v>
      </c>
      <c r="Q74" s="7">
        <v>0.85899999999999999</v>
      </c>
      <c r="R74" s="7">
        <v>0.85099999999999998</v>
      </c>
      <c r="S74" s="7">
        <v>0.84199999999999997</v>
      </c>
      <c r="T74" s="7">
        <v>0.83499999999999996</v>
      </c>
      <c r="U74" s="7">
        <v>0.82599999999999996</v>
      </c>
      <c r="V74" s="7">
        <v>0.82199999999999995</v>
      </c>
      <c r="W74" s="7">
        <v>0.81599999999999995</v>
      </c>
      <c r="X74" s="7">
        <v>0.81</v>
      </c>
      <c r="Y74" s="7">
        <v>0.80400000000000005</v>
      </c>
      <c r="Z74" s="7">
        <v>0.80200000000000005</v>
      </c>
      <c r="AA74" s="7">
        <v>0.79600000000000004</v>
      </c>
      <c r="AB74" s="7">
        <v>0.79300000000000004</v>
      </c>
      <c r="AC74" s="7">
        <v>0.79</v>
      </c>
      <c r="AD74" s="7">
        <v>0.78900000000000003</v>
      </c>
      <c r="AE74" s="7">
        <v>0.78400000000000003</v>
      </c>
      <c r="AF74" s="7">
        <v>0.78200000000000003</v>
      </c>
      <c r="AG74" s="7">
        <v>0.77900000000000003</v>
      </c>
      <c r="AH74" s="7">
        <v>0.77400000000000002</v>
      </c>
      <c r="AI74" s="7">
        <v>0.77100000000000002</v>
      </c>
      <c r="AJ74" s="7">
        <v>0.76800000000000002</v>
      </c>
      <c r="AK74" s="7">
        <v>0.76100000000000001</v>
      </c>
      <c r="AL74" s="7">
        <v>0.76200000000000001</v>
      </c>
      <c r="AM74" s="7">
        <v>0.754</v>
      </c>
      <c r="AN74" s="7">
        <v>0.752</v>
      </c>
      <c r="AO74" s="7">
        <v>0.747</v>
      </c>
      <c r="AP74" s="7">
        <v>0.745</v>
      </c>
      <c r="AQ74" s="7">
        <v>0.74</v>
      </c>
      <c r="AR74" s="7">
        <v>0.73799999999999999</v>
      </c>
      <c r="AS74" s="7">
        <v>0.73099999999999998</v>
      </c>
      <c r="AT74" s="7">
        <v>0.72799999999999998</v>
      </c>
      <c r="AU74" s="7">
        <v>0.72399999999999998</v>
      </c>
      <c r="AV74" s="7">
        <v>0.72</v>
      </c>
      <c r="AW74" s="7">
        <v>0.71899999999999997</v>
      </c>
      <c r="AX74" s="7">
        <v>0.71299999999999997</v>
      </c>
      <c r="AY74" s="7">
        <v>0.71399999999999997</v>
      </c>
    </row>
    <row r="75" spans="1:51" x14ac:dyDescent="0.25">
      <c r="A75" s="4" t="s">
        <v>76</v>
      </c>
      <c r="B75" s="7">
        <v>1.0049999999999999</v>
      </c>
      <c r="C75" s="7">
        <v>1</v>
      </c>
      <c r="D75" s="7">
        <v>0.98199999999999998</v>
      </c>
      <c r="E75" s="7">
        <v>0.97399999999999998</v>
      </c>
      <c r="F75" s="7">
        <v>0.95699999999999996</v>
      </c>
      <c r="G75" s="7">
        <v>0.95099999999999996</v>
      </c>
      <c r="H75" s="7">
        <v>0.93</v>
      </c>
      <c r="I75" s="7">
        <v>0.92800000000000005</v>
      </c>
      <c r="J75" s="7">
        <v>0.91400000000000003</v>
      </c>
      <c r="K75" s="7">
        <v>0.91300000000000003</v>
      </c>
      <c r="L75" s="7">
        <v>0.90300000000000002</v>
      </c>
      <c r="M75" s="7">
        <v>0.89800000000000002</v>
      </c>
      <c r="N75" s="7">
        <v>0.88800000000000001</v>
      </c>
      <c r="O75" s="7">
        <v>0.88600000000000001</v>
      </c>
      <c r="P75" s="7">
        <v>0.874</v>
      </c>
      <c r="Q75" s="7">
        <v>0.871</v>
      </c>
      <c r="R75" s="7">
        <v>0.86099999999999999</v>
      </c>
      <c r="S75" s="7">
        <v>0.85899999999999999</v>
      </c>
      <c r="T75" s="7">
        <v>0.84799999999999998</v>
      </c>
      <c r="U75" s="7">
        <v>0.84499999999999997</v>
      </c>
      <c r="V75" s="7">
        <v>0.83299999999999996</v>
      </c>
      <c r="W75" s="7">
        <v>0.83299999999999996</v>
      </c>
      <c r="X75" s="7">
        <v>0.82199999999999995</v>
      </c>
      <c r="Y75" s="7">
        <v>0.82</v>
      </c>
      <c r="Z75" s="7">
        <v>0.80600000000000005</v>
      </c>
      <c r="AA75" s="7">
        <v>0.80500000000000005</v>
      </c>
      <c r="AB75" s="7">
        <v>0.79500000000000004</v>
      </c>
      <c r="AC75" s="7">
        <v>0.79300000000000004</v>
      </c>
      <c r="AD75" s="7">
        <v>0.78500000000000003</v>
      </c>
      <c r="AE75" s="7">
        <v>0.78200000000000003</v>
      </c>
      <c r="AF75" s="7">
        <v>0.77200000000000002</v>
      </c>
      <c r="AG75" s="7">
        <v>0.77</v>
      </c>
      <c r="AH75" s="7">
        <v>0.76200000000000001</v>
      </c>
      <c r="AI75" s="7">
        <v>0.75800000000000001</v>
      </c>
      <c r="AJ75" s="7">
        <v>0.749</v>
      </c>
      <c r="AK75" s="7">
        <v>0.75</v>
      </c>
      <c r="AL75" s="7">
        <v>0.74099999999999999</v>
      </c>
      <c r="AM75" s="7">
        <v>0.73899999999999999</v>
      </c>
      <c r="AN75" s="7">
        <v>0.73199999999999998</v>
      </c>
      <c r="AO75" s="7">
        <v>0.72899999999999998</v>
      </c>
      <c r="AP75" s="7">
        <v>0.72499999999999998</v>
      </c>
      <c r="AQ75" s="7">
        <v>0.72399999999999998</v>
      </c>
      <c r="AR75" s="7">
        <v>0.71899999999999997</v>
      </c>
      <c r="AS75" s="7">
        <v>0.71699999999999997</v>
      </c>
      <c r="AT75" s="7">
        <v>0.71199999999999997</v>
      </c>
      <c r="AU75" s="7">
        <v>0.71299999999999997</v>
      </c>
      <c r="AV75" s="7">
        <v>0.70899999999999996</v>
      </c>
      <c r="AW75" s="7">
        <v>0.70699999999999996</v>
      </c>
      <c r="AX75" s="7">
        <v>0.70199999999999996</v>
      </c>
      <c r="AY75" s="7">
        <v>0.70099999999999996</v>
      </c>
    </row>
    <row r="76" spans="1:51" x14ac:dyDescent="0.25">
      <c r="A76" s="4" t="s">
        <v>77</v>
      </c>
      <c r="B76" s="7">
        <v>0.124</v>
      </c>
      <c r="C76" s="7">
        <v>0.121</v>
      </c>
      <c r="D76" s="7">
        <v>0.124</v>
      </c>
      <c r="E76" s="7">
        <v>0.121</v>
      </c>
      <c r="F76" s="7">
        <v>0.125</v>
      </c>
      <c r="G76" s="7">
        <v>0.122</v>
      </c>
      <c r="H76" s="7">
        <v>0.124</v>
      </c>
      <c r="I76" s="7">
        <v>0.122</v>
      </c>
      <c r="J76" s="7">
        <v>0.123</v>
      </c>
      <c r="K76" s="7">
        <v>0.122</v>
      </c>
      <c r="L76" s="7">
        <v>0.123</v>
      </c>
      <c r="M76" s="7">
        <v>0.122</v>
      </c>
      <c r="N76" s="7">
        <v>0.124</v>
      </c>
      <c r="O76" s="7">
        <v>0.122</v>
      </c>
      <c r="P76" s="7">
        <v>0.124</v>
      </c>
      <c r="Q76" s="7">
        <v>0.122</v>
      </c>
      <c r="R76" s="7">
        <v>0.124</v>
      </c>
      <c r="S76" s="7">
        <v>0.122</v>
      </c>
      <c r="T76" s="7">
        <v>0.124</v>
      </c>
      <c r="U76" s="7">
        <v>0.122</v>
      </c>
      <c r="V76" s="7">
        <v>0.124</v>
      </c>
      <c r="W76" s="7">
        <v>0.122</v>
      </c>
      <c r="X76" s="7">
        <v>0.125</v>
      </c>
      <c r="Y76" s="7">
        <v>0.121</v>
      </c>
      <c r="Z76" s="7">
        <v>0.124</v>
      </c>
      <c r="AA76" s="7">
        <v>0.121</v>
      </c>
      <c r="AB76" s="7">
        <v>0.124</v>
      </c>
      <c r="AC76" s="7">
        <v>0.122</v>
      </c>
      <c r="AD76" s="7">
        <v>0.124</v>
      </c>
      <c r="AE76" s="7">
        <v>0.122</v>
      </c>
      <c r="AF76" s="7">
        <v>0.124</v>
      </c>
      <c r="AG76" s="7">
        <v>0.121</v>
      </c>
      <c r="AH76" s="7">
        <v>0.124</v>
      </c>
      <c r="AI76" s="7">
        <v>0.122</v>
      </c>
      <c r="AJ76" s="7">
        <v>0.124</v>
      </c>
      <c r="AK76" s="7">
        <v>0.122</v>
      </c>
      <c r="AL76" s="7">
        <v>0.124</v>
      </c>
      <c r="AM76" s="7">
        <v>0.122</v>
      </c>
      <c r="AN76" s="7">
        <v>0.125</v>
      </c>
      <c r="AO76" s="7">
        <v>0.122</v>
      </c>
      <c r="AP76" s="7">
        <v>0.125</v>
      </c>
      <c r="AQ76" s="7">
        <v>0.122</v>
      </c>
      <c r="AR76" s="7">
        <v>0.125</v>
      </c>
      <c r="AS76" s="7">
        <v>0.122</v>
      </c>
      <c r="AT76" s="7">
        <v>0.125</v>
      </c>
      <c r="AU76" s="7">
        <v>0.122</v>
      </c>
      <c r="AV76" s="7">
        <v>0.125</v>
      </c>
      <c r="AW76" s="7">
        <v>0.122</v>
      </c>
      <c r="AX76" s="7">
        <v>0.124</v>
      </c>
      <c r="AY76" s="7">
        <v>0.122</v>
      </c>
    </row>
    <row r="77" spans="1:51" x14ac:dyDescent="0.25">
      <c r="A77" s="4" t="s">
        <v>78</v>
      </c>
      <c r="B77" s="7">
        <v>0.125</v>
      </c>
      <c r="C77" s="7">
        <v>0.124</v>
      </c>
      <c r="D77" s="7">
        <v>0.125</v>
      </c>
      <c r="E77" s="7">
        <v>0.125</v>
      </c>
      <c r="F77" s="7">
        <v>0.125</v>
      </c>
      <c r="G77" s="7">
        <v>0.125</v>
      </c>
      <c r="H77" s="7">
        <v>0.125</v>
      </c>
      <c r="I77" s="7">
        <v>0.124</v>
      </c>
      <c r="J77" s="7">
        <v>0.125</v>
      </c>
      <c r="K77" s="7">
        <v>0.124</v>
      </c>
      <c r="L77" s="7">
        <v>0.125</v>
      </c>
      <c r="M77" s="7">
        <v>0.124</v>
      </c>
      <c r="N77" s="7">
        <v>0.125</v>
      </c>
      <c r="O77" s="7">
        <v>0.124</v>
      </c>
      <c r="P77" s="7">
        <v>0.125</v>
      </c>
      <c r="Q77" s="7">
        <v>0.124</v>
      </c>
      <c r="R77" s="7">
        <v>0.125</v>
      </c>
      <c r="S77" s="7">
        <v>0.124</v>
      </c>
      <c r="T77" s="7">
        <v>0.125</v>
      </c>
      <c r="U77" s="7">
        <v>0.124</v>
      </c>
      <c r="V77" s="7">
        <v>0.125</v>
      </c>
      <c r="W77" s="7">
        <v>0.124</v>
      </c>
      <c r="X77" s="7">
        <v>0.125</v>
      </c>
      <c r="Y77" s="7">
        <v>0.125</v>
      </c>
      <c r="Z77" s="7">
        <v>0.124</v>
      </c>
      <c r="AA77" s="7">
        <v>0.124</v>
      </c>
      <c r="AB77" s="7">
        <v>0.124</v>
      </c>
      <c r="AC77" s="7">
        <v>0.125</v>
      </c>
      <c r="AD77" s="7">
        <v>0.124</v>
      </c>
      <c r="AE77" s="7">
        <v>0.125</v>
      </c>
      <c r="AF77" s="7">
        <v>0.124</v>
      </c>
      <c r="AG77" s="7">
        <v>0.125</v>
      </c>
      <c r="AH77" s="7">
        <v>0.125</v>
      </c>
      <c r="AI77" s="7">
        <v>0.124</v>
      </c>
      <c r="AJ77" s="7">
        <v>0.125</v>
      </c>
      <c r="AK77" s="7">
        <v>0.124</v>
      </c>
      <c r="AL77" s="7">
        <v>0.125</v>
      </c>
      <c r="AM77" s="7">
        <v>0.124</v>
      </c>
      <c r="AN77" s="7">
        <v>0.125</v>
      </c>
      <c r="AO77" s="7">
        <v>0.124</v>
      </c>
      <c r="AP77" s="7">
        <v>0.125</v>
      </c>
      <c r="AQ77" s="7">
        <v>0.125</v>
      </c>
      <c r="AR77" s="7">
        <v>0.125</v>
      </c>
      <c r="AS77" s="7">
        <v>0.125</v>
      </c>
      <c r="AT77" s="7">
        <v>0.125</v>
      </c>
      <c r="AU77" s="7">
        <v>0.125</v>
      </c>
      <c r="AV77" s="7">
        <v>0.125</v>
      </c>
      <c r="AW77" s="7">
        <v>0.125</v>
      </c>
      <c r="AX77" s="7">
        <v>0.124</v>
      </c>
      <c r="AY77" s="7">
        <v>0.125</v>
      </c>
    </row>
    <row r="78" spans="1:51" x14ac:dyDescent="0.25">
      <c r="A78" s="4" t="s">
        <v>79</v>
      </c>
      <c r="B78" s="7">
        <v>0.13100000000000001</v>
      </c>
      <c r="C78" s="7">
        <v>0.124</v>
      </c>
      <c r="D78" s="7">
        <v>0.122</v>
      </c>
      <c r="E78" s="7">
        <v>0.123</v>
      </c>
      <c r="F78" s="7">
        <v>0.128</v>
      </c>
      <c r="G78" s="7">
        <v>0.13</v>
      </c>
      <c r="H78" s="7">
        <v>0.11899999999999999</v>
      </c>
      <c r="I78" s="7">
        <v>0.11899999999999999</v>
      </c>
      <c r="J78" s="7">
        <v>0.125</v>
      </c>
      <c r="K78" s="7">
        <v>0.125</v>
      </c>
      <c r="L78" s="7">
        <v>0.121</v>
      </c>
      <c r="M78" s="7">
        <v>0.123</v>
      </c>
      <c r="N78" s="7">
        <v>0.123</v>
      </c>
      <c r="O78" s="7">
        <v>0.126</v>
      </c>
      <c r="P78" s="7">
        <v>0.127</v>
      </c>
      <c r="Q78" s="7">
        <v>0.11899999999999999</v>
      </c>
      <c r="R78" s="7">
        <v>0.12</v>
      </c>
      <c r="S78" s="7">
        <v>0.121</v>
      </c>
      <c r="T78" s="7">
        <v>0.126</v>
      </c>
      <c r="U78" s="7">
        <v>0.126</v>
      </c>
      <c r="V78" s="7">
        <v>0.11899999999999999</v>
      </c>
      <c r="W78" s="7">
        <v>0.11899999999999999</v>
      </c>
      <c r="X78" s="7">
        <v>0.121</v>
      </c>
      <c r="Y78" s="7">
        <v>0.11899999999999999</v>
      </c>
      <c r="Z78" s="7">
        <v>0.12</v>
      </c>
      <c r="AA78" s="7">
        <v>0.11799999999999999</v>
      </c>
      <c r="AB78" s="7">
        <v>0.11899999999999999</v>
      </c>
      <c r="AC78" s="7">
        <v>0.11799999999999999</v>
      </c>
      <c r="AD78" s="7">
        <v>0.11899999999999999</v>
      </c>
      <c r="AE78" s="7">
        <v>0.11799999999999999</v>
      </c>
      <c r="AF78" s="7">
        <v>0.11899999999999999</v>
      </c>
      <c r="AG78" s="7">
        <v>0.11799999999999999</v>
      </c>
      <c r="AH78" s="7">
        <v>0.11899999999999999</v>
      </c>
      <c r="AI78" s="7">
        <v>0.11899999999999999</v>
      </c>
      <c r="AJ78" s="7">
        <v>0.11899999999999999</v>
      </c>
      <c r="AK78" s="7">
        <v>0.11899999999999999</v>
      </c>
      <c r="AL78" s="7">
        <v>0.11899999999999999</v>
      </c>
      <c r="AM78" s="7">
        <v>0.11899999999999999</v>
      </c>
      <c r="AN78" s="7">
        <v>0.11899999999999999</v>
      </c>
      <c r="AO78" s="7">
        <v>0.11899999999999999</v>
      </c>
      <c r="AP78" s="7">
        <v>0.11899999999999999</v>
      </c>
      <c r="AQ78" s="7">
        <v>0.122</v>
      </c>
      <c r="AR78" s="7">
        <v>0.11899999999999999</v>
      </c>
      <c r="AS78" s="7">
        <v>0.11799999999999999</v>
      </c>
      <c r="AT78" s="7">
        <v>0.12</v>
      </c>
      <c r="AU78" s="7">
        <v>0.11899999999999999</v>
      </c>
      <c r="AV78" s="7">
        <v>0.12</v>
      </c>
      <c r="AW78" s="7">
        <v>0.11899999999999999</v>
      </c>
      <c r="AX78" s="7">
        <v>0.11899999999999999</v>
      </c>
      <c r="AY78" s="7">
        <v>0.11799999999999999</v>
      </c>
    </row>
    <row r="79" spans="1:51" x14ac:dyDescent="0.25">
      <c r="A79" s="4" t="s">
        <v>80</v>
      </c>
      <c r="B79" s="7">
        <v>0.13400000000000001</v>
      </c>
      <c r="C79" s="7">
        <v>0.13300000000000001</v>
      </c>
      <c r="D79" s="7">
        <v>0.13400000000000001</v>
      </c>
      <c r="E79" s="7">
        <v>0.13300000000000001</v>
      </c>
      <c r="F79" s="7">
        <v>0.13400000000000001</v>
      </c>
      <c r="G79" s="7">
        <v>0.13300000000000001</v>
      </c>
      <c r="H79" s="7">
        <v>0.13400000000000001</v>
      </c>
      <c r="I79" s="7">
        <v>0.13300000000000001</v>
      </c>
      <c r="J79" s="7">
        <v>0.13400000000000001</v>
      </c>
      <c r="K79" s="7">
        <v>0.13300000000000001</v>
      </c>
      <c r="L79" s="7">
        <v>0.13400000000000001</v>
      </c>
      <c r="M79" s="7">
        <v>0.13300000000000001</v>
      </c>
      <c r="N79" s="7">
        <v>0.13400000000000001</v>
      </c>
      <c r="O79" s="7">
        <v>0.13300000000000001</v>
      </c>
      <c r="P79" s="7">
        <v>0.13400000000000001</v>
      </c>
      <c r="Q79" s="7">
        <v>0.13300000000000001</v>
      </c>
      <c r="R79" s="7">
        <v>0.13400000000000001</v>
      </c>
      <c r="S79" s="7">
        <v>0.13300000000000001</v>
      </c>
      <c r="T79" s="7">
        <v>0.13400000000000001</v>
      </c>
      <c r="U79" s="7">
        <v>0.13300000000000001</v>
      </c>
      <c r="V79" s="7">
        <v>0.13400000000000001</v>
      </c>
      <c r="W79" s="7">
        <v>0.13300000000000001</v>
      </c>
      <c r="X79" s="7">
        <v>0.13400000000000001</v>
      </c>
      <c r="Y79" s="7">
        <v>0.13300000000000001</v>
      </c>
      <c r="Z79" s="7">
        <v>0.13400000000000001</v>
      </c>
      <c r="AA79" s="7">
        <v>0.13300000000000001</v>
      </c>
      <c r="AB79" s="7">
        <v>0.13400000000000001</v>
      </c>
      <c r="AC79" s="7">
        <v>0.13300000000000001</v>
      </c>
      <c r="AD79" s="7">
        <v>0.13400000000000001</v>
      </c>
      <c r="AE79" s="7">
        <v>0.13300000000000001</v>
      </c>
      <c r="AF79" s="7">
        <v>0.13300000000000001</v>
      </c>
      <c r="AG79" s="7">
        <v>0.13300000000000001</v>
      </c>
      <c r="AH79" s="7">
        <v>0.13400000000000001</v>
      </c>
      <c r="AI79" s="7">
        <v>0.13300000000000001</v>
      </c>
      <c r="AJ79" s="7">
        <v>0.13400000000000001</v>
      </c>
      <c r="AK79" s="7">
        <v>0.13300000000000001</v>
      </c>
      <c r="AL79" s="7">
        <v>0.13400000000000001</v>
      </c>
      <c r="AM79" s="7">
        <v>0.13300000000000001</v>
      </c>
      <c r="AN79" s="7">
        <v>0.13400000000000001</v>
      </c>
      <c r="AO79" s="7">
        <v>0.13300000000000001</v>
      </c>
      <c r="AP79" s="7">
        <v>0.13400000000000001</v>
      </c>
      <c r="AQ79" s="7">
        <v>0.13300000000000001</v>
      </c>
      <c r="AR79" s="7">
        <v>0.13400000000000001</v>
      </c>
      <c r="AS79" s="7">
        <v>0.13300000000000001</v>
      </c>
      <c r="AT79" s="7">
        <v>0.13400000000000001</v>
      </c>
      <c r="AU79" s="7">
        <v>0.13300000000000001</v>
      </c>
      <c r="AV79" s="7">
        <v>0.13400000000000001</v>
      </c>
      <c r="AW79" s="7">
        <v>0.13300000000000001</v>
      </c>
      <c r="AX79" s="7">
        <v>0.13400000000000001</v>
      </c>
      <c r="AY79" s="7">
        <v>0.13300000000000001</v>
      </c>
    </row>
    <row r="80" spans="1:51" x14ac:dyDescent="0.25">
      <c r="A80" s="4" t="s">
        <v>81</v>
      </c>
      <c r="B80" s="7">
        <v>0.13700000000000001</v>
      </c>
      <c r="C80" s="7">
        <v>0.13300000000000001</v>
      </c>
      <c r="D80" s="7">
        <v>0.13700000000000001</v>
      </c>
      <c r="E80" s="7">
        <v>0.13300000000000001</v>
      </c>
      <c r="F80" s="7">
        <v>0.13700000000000001</v>
      </c>
      <c r="G80" s="7">
        <v>0.13300000000000001</v>
      </c>
      <c r="H80" s="7">
        <v>0.13700000000000001</v>
      </c>
      <c r="I80" s="7">
        <v>0.13300000000000001</v>
      </c>
      <c r="J80" s="7">
        <v>0.13600000000000001</v>
      </c>
      <c r="K80" s="7">
        <v>0.13300000000000001</v>
      </c>
      <c r="L80" s="7">
        <v>0.13700000000000001</v>
      </c>
      <c r="M80" s="7">
        <v>0.13300000000000001</v>
      </c>
      <c r="N80" s="7">
        <v>0.13700000000000001</v>
      </c>
      <c r="O80" s="7">
        <v>0.13300000000000001</v>
      </c>
      <c r="P80" s="7">
        <v>0.13700000000000001</v>
      </c>
      <c r="Q80" s="7">
        <v>0.13300000000000001</v>
      </c>
      <c r="R80" s="7">
        <v>0.13700000000000001</v>
      </c>
      <c r="S80" s="7">
        <v>0.13300000000000001</v>
      </c>
      <c r="T80" s="7">
        <v>0.13700000000000001</v>
      </c>
      <c r="U80" s="7">
        <v>0.13300000000000001</v>
      </c>
      <c r="V80" s="7">
        <v>0.13700000000000001</v>
      </c>
      <c r="W80" s="7">
        <v>0.13300000000000001</v>
      </c>
      <c r="X80" s="7">
        <v>0.13700000000000001</v>
      </c>
      <c r="Y80" s="7">
        <v>0.13300000000000001</v>
      </c>
      <c r="Z80" s="7">
        <v>0.13600000000000001</v>
      </c>
      <c r="AA80" s="7">
        <v>0.13300000000000001</v>
      </c>
      <c r="AB80" s="7">
        <v>0.13700000000000001</v>
      </c>
      <c r="AC80" s="7">
        <v>0.13300000000000001</v>
      </c>
      <c r="AD80" s="7">
        <v>0.13700000000000001</v>
      </c>
      <c r="AE80" s="7">
        <v>0.13300000000000001</v>
      </c>
      <c r="AF80" s="7">
        <v>0.13600000000000001</v>
      </c>
      <c r="AG80" s="7">
        <v>0.13300000000000001</v>
      </c>
      <c r="AH80" s="7">
        <v>0.13700000000000001</v>
      </c>
      <c r="AI80" s="7">
        <v>0.13300000000000001</v>
      </c>
      <c r="AJ80" s="7">
        <v>0.13700000000000001</v>
      </c>
      <c r="AK80" s="7">
        <v>0.13300000000000001</v>
      </c>
      <c r="AL80" s="7">
        <v>0.13700000000000001</v>
      </c>
      <c r="AM80" s="7">
        <v>0.13300000000000001</v>
      </c>
      <c r="AN80" s="7">
        <v>0.13700000000000001</v>
      </c>
      <c r="AO80" s="7">
        <v>0.13300000000000001</v>
      </c>
      <c r="AP80" s="7">
        <v>0.13700000000000001</v>
      </c>
      <c r="AQ80" s="7">
        <v>0.13300000000000001</v>
      </c>
      <c r="AR80" s="7">
        <v>0.13700000000000001</v>
      </c>
      <c r="AS80" s="7">
        <v>0.13300000000000001</v>
      </c>
      <c r="AT80" s="7">
        <v>0.13700000000000001</v>
      </c>
      <c r="AU80" s="7">
        <v>0.13300000000000001</v>
      </c>
      <c r="AV80" s="7">
        <v>0.13700000000000001</v>
      </c>
      <c r="AW80" s="7">
        <v>0.13300000000000001</v>
      </c>
      <c r="AX80" s="7">
        <v>0.13700000000000001</v>
      </c>
      <c r="AY80" s="7">
        <v>0.13300000000000001</v>
      </c>
    </row>
    <row r="81" spans="1:51" x14ac:dyDescent="0.25">
      <c r="A81" s="4" t="s">
        <v>82</v>
      </c>
      <c r="B81" s="7">
        <v>0.99199999999999999</v>
      </c>
      <c r="C81" s="7">
        <v>0.98799999999999999</v>
      </c>
      <c r="D81" s="7">
        <v>0.97299999999999998</v>
      </c>
      <c r="E81" s="7">
        <v>0.96299999999999997</v>
      </c>
      <c r="F81" s="7">
        <v>0.94799999999999995</v>
      </c>
      <c r="G81" s="7">
        <v>0.94399999999999995</v>
      </c>
      <c r="H81" s="7">
        <v>0.93300000000000005</v>
      </c>
      <c r="I81" s="7">
        <v>0.92900000000000005</v>
      </c>
      <c r="J81" s="7">
        <v>0.92100000000000004</v>
      </c>
      <c r="K81" s="7">
        <v>0.91900000000000004</v>
      </c>
      <c r="L81" s="7">
        <v>0.91100000000000003</v>
      </c>
      <c r="M81" s="7">
        <v>0.90900000000000003</v>
      </c>
      <c r="N81" s="7">
        <v>0.90100000000000002</v>
      </c>
      <c r="O81" s="7">
        <v>0.89800000000000002</v>
      </c>
      <c r="P81" s="7">
        <v>0.88800000000000001</v>
      </c>
      <c r="Q81" s="7">
        <v>0.88400000000000001</v>
      </c>
      <c r="R81" s="7">
        <v>0.875</v>
      </c>
      <c r="S81" s="7">
        <v>0.871</v>
      </c>
      <c r="T81" s="7">
        <v>0.86599999999999999</v>
      </c>
      <c r="U81" s="7">
        <v>0.85799999999999998</v>
      </c>
      <c r="V81" s="7">
        <v>0.85099999999999998</v>
      </c>
      <c r="W81" s="7">
        <v>0.84699999999999998</v>
      </c>
      <c r="X81" s="7">
        <v>0.84</v>
      </c>
      <c r="Y81" s="7">
        <v>0.83799999999999997</v>
      </c>
      <c r="Z81" s="7">
        <v>0.83199999999999996</v>
      </c>
      <c r="AA81" s="7">
        <v>0.82799999999999996</v>
      </c>
      <c r="AB81" s="7">
        <v>0.81899999999999995</v>
      </c>
      <c r="AC81" s="7">
        <v>0.82</v>
      </c>
      <c r="AD81" s="7">
        <v>0.81</v>
      </c>
      <c r="AE81" s="7">
        <v>0.80900000000000005</v>
      </c>
      <c r="AF81" s="7">
        <v>0.80100000000000005</v>
      </c>
      <c r="AG81" s="7">
        <v>0.80200000000000005</v>
      </c>
      <c r="AH81" s="7">
        <v>0.79300000000000004</v>
      </c>
      <c r="AI81" s="7">
        <v>0.79200000000000004</v>
      </c>
      <c r="AJ81" s="7">
        <v>0.78700000000000003</v>
      </c>
      <c r="AK81" s="7">
        <v>0.78400000000000003</v>
      </c>
      <c r="AL81" s="7">
        <v>0.77700000000000002</v>
      </c>
      <c r="AM81" s="7">
        <v>0.77900000000000003</v>
      </c>
      <c r="AN81" s="7">
        <v>0.77200000000000002</v>
      </c>
      <c r="AO81" s="7">
        <v>0.77100000000000002</v>
      </c>
      <c r="AP81" s="7">
        <v>0.76700000000000002</v>
      </c>
      <c r="AQ81" s="7">
        <v>0.76400000000000001</v>
      </c>
      <c r="AR81" s="7">
        <v>0.76</v>
      </c>
      <c r="AS81" s="7">
        <v>0.75800000000000001</v>
      </c>
      <c r="AT81" s="7">
        <v>0.755</v>
      </c>
      <c r="AU81" s="7">
        <v>0.752</v>
      </c>
      <c r="AV81" s="7">
        <v>0.749</v>
      </c>
      <c r="AW81" s="7">
        <v>0.746</v>
      </c>
      <c r="AX81" s="7">
        <v>0.74399999999999999</v>
      </c>
      <c r="AY81" s="7">
        <v>0.73899999999999999</v>
      </c>
    </row>
    <row r="82" spans="1:51" x14ac:dyDescent="0.25">
      <c r="A82" s="4" t="s">
        <v>83</v>
      </c>
      <c r="B82" s="7">
        <v>1.006</v>
      </c>
      <c r="C82" s="7">
        <v>0.999</v>
      </c>
      <c r="D82" s="7">
        <v>0.99299999999999999</v>
      </c>
      <c r="E82" s="7">
        <v>0.98899999999999999</v>
      </c>
      <c r="F82" s="7">
        <v>0.97699999999999998</v>
      </c>
      <c r="G82" s="7">
        <v>0.97299999999999998</v>
      </c>
      <c r="H82" s="7">
        <v>0.96099999999999997</v>
      </c>
      <c r="I82" s="7">
        <v>0.95899999999999996</v>
      </c>
      <c r="J82" s="7">
        <v>0.94599999999999995</v>
      </c>
      <c r="K82" s="7">
        <v>0.94199999999999995</v>
      </c>
      <c r="L82" s="7">
        <v>0.92500000000000004</v>
      </c>
      <c r="M82" s="7">
        <v>0.92</v>
      </c>
      <c r="N82" s="7">
        <v>0.91</v>
      </c>
      <c r="O82" s="7">
        <v>0.90100000000000002</v>
      </c>
      <c r="P82" s="7">
        <v>0.89100000000000001</v>
      </c>
      <c r="Q82" s="7">
        <v>0.88500000000000001</v>
      </c>
      <c r="R82" s="7">
        <v>0.874</v>
      </c>
      <c r="S82" s="7">
        <v>0.86699999999999999</v>
      </c>
      <c r="T82" s="7">
        <v>0.85799999999999998</v>
      </c>
      <c r="U82" s="7">
        <v>0.85499999999999998</v>
      </c>
      <c r="V82" s="7">
        <v>0.84799999999999998</v>
      </c>
      <c r="W82" s="7">
        <v>0.84699999999999998</v>
      </c>
      <c r="X82" s="7">
        <v>0.84299999999999997</v>
      </c>
      <c r="Y82" s="7">
        <v>0.84299999999999997</v>
      </c>
      <c r="Z82" s="7">
        <v>0.84099999999999997</v>
      </c>
      <c r="AA82" s="7">
        <v>0.84099999999999997</v>
      </c>
      <c r="AB82" s="7">
        <v>0.83599999999999997</v>
      </c>
      <c r="AC82" s="7">
        <v>0.83599999999999997</v>
      </c>
      <c r="AD82" s="7">
        <v>0.83099999999999996</v>
      </c>
      <c r="AE82" s="7">
        <v>0.82899999999999996</v>
      </c>
      <c r="AF82" s="7">
        <v>0.82399999999999995</v>
      </c>
      <c r="AG82" s="7">
        <v>0.82299999999999995</v>
      </c>
      <c r="AH82" s="7">
        <v>0.81699999999999995</v>
      </c>
      <c r="AI82" s="7">
        <v>0.81399999999999995</v>
      </c>
      <c r="AJ82" s="7">
        <v>0.80800000000000005</v>
      </c>
      <c r="AK82" s="7">
        <v>0.80300000000000005</v>
      </c>
      <c r="AL82" s="7">
        <v>0.80300000000000005</v>
      </c>
      <c r="AM82" s="7">
        <v>0.79700000000000004</v>
      </c>
      <c r="AN82" s="7">
        <v>0.79500000000000004</v>
      </c>
      <c r="AO82" s="7">
        <v>0.79200000000000004</v>
      </c>
      <c r="AP82" s="7">
        <v>0.78900000000000003</v>
      </c>
      <c r="AQ82" s="7">
        <v>0.78600000000000003</v>
      </c>
      <c r="AR82" s="7">
        <v>0.78300000000000003</v>
      </c>
      <c r="AS82" s="7">
        <v>0.77900000000000003</v>
      </c>
      <c r="AT82" s="7">
        <v>0.77600000000000002</v>
      </c>
      <c r="AU82" s="7">
        <v>0.77300000000000002</v>
      </c>
      <c r="AV82" s="7">
        <v>0.76800000000000002</v>
      </c>
      <c r="AW82" s="7">
        <v>0.77</v>
      </c>
      <c r="AX82" s="7">
        <v>0.76500000000000001</v>
      </c>
      <c r="AY82" s="7">
        <v>0.76700000000000002</v>
      </c>
    </row>
    <row r="83" spans="1:51" x14ac:dyDescent="0.25">
      <c r="A83" s="4" t="s">
        <v>84</v>
      </c>
      <c r="B83" s="7">
        <v>0.99</v>
      </c>
      <c r="C83" s="7">
        <v>0.98799999999999999</v>
      </c>
      <c r="D83" s="7">
        <v>0.98499999999999999</v>
      </c>
      <c r="E83" s="7">
        <v>0.97799999999999998</v>
      </c>
      <c r="F83" s="7">
        <v>0.96599999999999997</v>
      </c>
      <c r="G83" s="7">
        <v>0.95699999999999996</v>
      </c>
      <c r="H83" s="7">
        <v>0.94</v>
      </c>
      <c r="I83" s="7">
        <v>0.93899999999999995</v>
      </c>
      <c r="J83" s="7">
        <v>0.93300000000000005</v>
      </c>
      <c r="K83" s="7">
        <v>0.93200000000000005</v>
      </c>
      <c r="L83" s="7">
        <v>0.92600000000000005</v>
      </c>
      <c r="M83" s="7">
        <v>0.92200000000000004</v>
      </c>
      <c r="N83" s="7">
        <v>0.91600000000000004</v>
      </c>
      <c r="O83" s="7">
        <v>0.91200000000000003</v>
      </c>
      <c r="P83" s="7">
        <v>0.90400000000000003</v>
      </c>
      <c r="Q83" s="7">
        <v>0.9</v>
      </c>
      <c r="R83" s="7">
        <v>0.89300000000000002</v>
      </c>
      <c r="S83" s="7">
        <v>0.88900000000000001</v>
      </c>
      <c r="T83" s="7">
        <v>0.88400000000000001</v>
      </c>
      <c r="U83" s="7">
        <v>0.879</v>
      </c>
      <c r="V83" s="7">
        <v>0.873</v>
      </c>
      <c r="W83" s="7">
        <v>0.86899999999999999</v>
      </c>
      <c r="X83" s="7">
        <v>0.86399999999999999</v>
      </c>
      <c r="Y83" s="7">
        <v>0.85899999999999999</v>
      </c>
      <c r="Z83" s="7">
        <v>0.85299999999999998</v>
      </c>
      <c r="AA83" s="7">
        <v>0.85</v>
      </c>
      <c r="AB83" s="7">
        <v>0.84399999999999997</v>
      </c>
      <c r="AC83" s="7">
        <v>0.84199999999999997</v>
      </c>
      <c r="AD83" s="7">
        <v>0.83799999999999997</v>
      </c>
      <c r="AE83" s="7">
        <v>0.83299999999999996</v>
      </c>
      <c r="AF83" s="7">
        <v>0.82899999999999996</v>
      </c>
      <c r="AG83" s="7">
        <v>0.82499999999999996</v>
      </c>
      <c r="AH83" s="7">
        <v>0.82199999999999995</v>
      </c>
      <c r="AI83" s="7">
        <v>0.81699999999999995</v>
      </c>
      <c r="AJ83" s="7">
        <v>0.81</v>
      </c>
      <c r="AK83" s="7">
        <v>0.81</v>
      </c>
      <c r="AL83" s="7">
        <v>0.80600000000000005</v>
      </c>
      <c r="AM83" s="7">
        <v>0.80300000000000005</v>
      </c>
      <c r="AN83" s="7">
        <v>0.8</v>
      </c>
      <c r="AO83" s="7">
        <v>0.79600000000000004</v>
      </c>
      <c r="AP83" s="7">
        <v>0.79400000000000004</v>
      </c>
      <c r="AQ83" s="7">
        <v>0.79100000000000004</v>
      </c>
      <c r="AR83" s="7">
        <v>0.79</v>
      </c>
      <c r="AS83" s="7">
        <v>0.78600000000000003</v>
      </c>
      <c r="AT83" s="7">
        <v>0.78400000000000003</v>
      </c>
      <c r="AU83" s="7">
        <v>0.78100000000000003</v>
      </c>
      <c r="AV83" s="7">
        <v>0.78</v>
      </c>
      <c r="AW83" s="7">
        <v>0.77800000000000002</v>
      </c>
      <c r="AX83" s="7">
        <v>0.77500000000000002</v>
      </c>
      <c r="AY83" s="7">
        <v>0.77400000000000002</v>
      </c>
    </row>
    <row r="84" spans="1:51" x14ac:dyDescent="0.25">
      <c r="A84" s="4" t="s">
        <v>85</v>
      </c>
      <c r="B84" s="7">
        <v>0.11799999999999999</v>
      </c>
      <c r="C84" s="7">
        <v>0.11700000000000001</v>
      </c>
      <c r="D84" s="7">
        <v>0.11799999999999999</v>
      </c>
      <c r="E84" s="7">
        <v>0.11700000000000001</v>
      </c>
      <c r="F84" s="7">
        <v>0.11799999999999999</v>
      </c>
      <c r="G84" s="7">
        <v>0.11700000000000001</v>
      </c>
      <c r="H84" s="7">
        <v>0.11799999999999999</v>
      </c>
      <c r="I84" s="7">
        <v>0.11700000000000001</v>
      </c>
      <c r="J84" s="7">
        <v>0.11700000000000001</v>
      </c>
      <c r="K84" s="7">
        <v>0.11700000000000001</v>
      </c>
      <c r="L84" s="7">
        <v>0.11700000000000001</v>
      </c>
      <c r="M84" s="7">
        <v>0.11700000000000001</v>
      </c>
      <c r="N84" s="7">
        <v>0.11799999999999999</v>
      </c>
      <c r="O84" s="7">
        <v>0.11700000000000001</v>
      </c>
      <c r="P84" s="7">
        <v>0.11799999999999999</v>
      </c>
      <c r="Q84" s="7">
        <v>0.11700000000000001</v>
      </c>
      <c r="R84" s="7">
        <v>0.11799999999999999</v>
      </c>
      <c r="S84" s="7">
        <v>0.11700000000000001</v>
      </c>
      <c r="T84" s="7">
        <v>0.11799999999999999</v>
      </c>
      <c r="U84" s="7">
        <v>0.11700000000000001</v>
      </c>
      <c r="V84" s="7">
        <v>0.11799999999999999</v>
      </c>
      <c r="W84" s="7">
        <v>0.11700000000000001</v>
      </c>
      <c r="X84" s="7">
        <v>0.11799999999999999</v>
      </c>
      <c r="Y84" s="7">
        <v>0.11700000000000001</v>
      </c>
      <c r="Z84" s="7">
        <v>0.11799999999999999</v>
      </c>
      <c r="AA84" s="7">
        <v>0.11700000000000001</v>
      </c>
      <c r="AB84" s="7">
        <v>0.11799999999999999</v>
      </c>
      <c r="AC84" s="7">
        <v>0.11700000000000001</v>
      </c>
      <c r="AD84" s="7">
        <v>0.11799999999999999</v>
      </c>
      <c r="AE84" s="7">
        <v>0.11700000000000001</v>
      </c>
      <c r="AF84" s="7">
        <v>0.11799999999999999</v>
      </c>
      <c r="AG84" s="7">
        <v>0.11700000000000001</v>
      </c>
      <c r="AH84" s="7">
        <v>0.11799999999999999</v>
      </c>
      <c r="AI84" s="7">
        <v>0.11700000000000001</v>
      </c>
      <c r="AJ84" s="7">
        <v>0.11700000000000001</v>
      </c>
      <c r="AK84" s="7">
        <v>0.11700000000000001</v>
      </c>
      <c r="AL84" s="7">
        <v>0.11799999999999999</v>
      </c>
      <c r="AM84" s="7">
        <v>0.11700000000000001</v>
      </c>
      <c r="AN84" s="7">
        <v>0.11799999999999999</v>
      </c>
      <c r="AO84" s="7">
        <v>0.11700000000000001</v>
      </c>
      <c r="AP84" s="7">
        <v>0.11799999999999999</v>
      </c>
      <c r="AQ84" s="7">
        <v>0.11700000000000001</v>
      </c>
      <c r="AR84" s="7">
        <v>0.11799999999999999</v>
      </c>
      <c r="AS84" s="7">
        <v>0.11700000000000001</v>
      </c>
      <c r="AT84" s="7">
        <v>0.11799999999999999</v>
      </c>
      <c r="AU84" s="7">
        <v>0.11700000000000001</v>
      </c>
      <c r="AV84" s="7">
        <v>0.11799999999999999</v>
      </c>
      <c r="AW84" s="7">
        <v>0.11700000000000001</v>
      </c>
      <c r="AX84" s="7">
        <v>0.11799999999999999</v>
      </c>
      <c r="AY84" s="7">
        <v>0.11700000000000001</v>
      </c>
    </row>
    <row r="85" spans="1:51" x14ac:dyDescent="0.25">
      <c r="A85" s="4" t="s">
        <v>86</v>
      </c>
      <c r="B85" s="7">
        <v>0.124</v>
      </c>
      <c r="C85" s="7">
        <v>0.121</v>
      </c>
      <c r="D85" s="7">
        <v>0.124</v>
      </c>
      <c r="E85" s="7">
        <v>0.122</v>
      </c>
      <c r="F85" s="7">
        <v>0.124</v>
      </c>
      <c r="G85" s="7">
        <v>0.122</v>
      </c>
      <c r="H85" s="7">
        <v>0.123</v>
      </c>
      <c r="I85" s="7">
        <v>0.121</v>
      </c>
      <c r="J85" s="7">
        <v>0.123</v>
      </c>
      <c r="K85" s="7">
        <v>0.122</v>
      </c>
      <c r="L85" s="7">
        <v>0.123</v>
      </c>
      <c r="M85" s="7">
        <v>0.122</v>
      </c>
      <c r="N85" s="7">
        <v>0.123</v>
      </c>
      <c r="O85" s="7">
        <v>0.122</v>
      </c>
      <c r="P85" s="7">
        <v>0.124</v>
      </c>
      <c r="Q85" s="7">
        <v>0.122</v>
      </c>
      <c r="R85" s="7">
        <v>0.123</v>
      </c>
      <c r="S85" s="7">
        <v>0.122</v>
      </c>
      <c r="T85" s="7">
        <v>0.124</v>
      </c>
      <c r="U85" s="7">
        <v>0.122</v>
      </c>
      <c r="V85" s="7">
        <v>0.123</v>
      </c>
      <c r="W85" s="7">
        <v>0.122</v>
      </c>
      <c r="X85" s="7">
        <v>0.124</v>
      </c>
      <c r="Y85" s="7">
        <v>0.122</v>
      </c>
      <c r="Z85" s="7">
        <v>0.123</v>
      </c>
      <c r="AA85" s="7">
        <v>0.122</v>
      </c>
      <c r="AB85" s="7">
        <v>0.123</v>
      </c>
      <c r="AC85" s="7">
        <v>0.122</v>
      </c>
      <c r="AD85" s="7">
        <v>0.123</v>
      </c>
      <c r="AE85" s="7">
        <v>0.122</v>
      </c>
      <c r="AF85" s="7">
        <v>0.123</v>
      </c>
      <c r="AG85" s="7">
        <v>0.122</v>
      </c>
      <c r="AH85" s="7">
        <v>0.123</v>
      </c>
      <c r="AI85" s="7">
        <v>0.122</v>
      </c>
      <c r="AJ85" s="7">
        <v>0.123</v>
      </c>
      <c r="AK85" s="7">
        <v>0.122</v>
      </c>
      <c r="AL85" s="7">
        <v>0.124</v>
      </c>
      <c r="AM85" s="7">
        <v>0.122</v>
      </c>
      <c r="AN85" s="7">
        <v>0.124</v>
      </c>
      <c r="AO85" s="7">
        <v>0.122</v>
      </c>
      <c r="AP85" s="7">
        <v>0.124</v>
      </c>
      <c r="AQ85" s="7">
        <v>0.122</v>
      </c>
      <c r="AR85" s="7">
        <v>0.124</v>
      </c>
      <c r="AS85" s="7">
        <v>0.122</v>
      </c>
      <c r="AT85" s="7">
        <v>0.124</v>
      </c>
      <c r="AU85" s="7">
        <v>0.122</v>
      </c>
      <c r="AV85" s="7">
        <v>0.124</v>
      </c>
      <c r="AW85" s="7">
        <v>0.122</v>
      </c>
      <c r="AX85" s="7">
        <v>0.123</v>
      </c>
      <c r="AY85" s="7">
        <v>0.122</v>
      </c>
    </row>
    <row r="86" spans="1:51" x14ac:dyDescent="0.25">
      <c r="A86" s="4" t="s">
        <v>87</v>
      </c>
      <c r="B86" s="7">
        <v>0.124</v>
      </c>
      <c r="C86" s="7">
        <v>0.124</v>
      </c>
      <c r="D86" s="7">
        <v>0.124</v>
      </c>
      <c r="E86" s="7">
        <v>0.125</v>
      </c>
      <c r="F86" s="7">
        <v>0.124</v>
      </c>
      <c r="G86" s="7">
        <v>0.124</v>
      </c>
      <c r="H86" s="7">
        <v>0.123</v>
      </c>
      <c r="I86" s="7">
        <v>0.124</v>
      </c>
      <c r="J86" s="7">
        <v>0.124</v>
      </c>
      <c r="K86" s="7">
        <v>0.124</v>
      </c>
      <c r="L86" s="7">
        <v>0.123</v>
      </c>
      <c r="M86" s="7">
        <v>0.124</v>
      </c>
      <c r="N86" s="7">
        <v>0.124</v>
      </c>
      <c r="O86" s="7">
        <v>0.124</v>
      </c>
      <c r="P86" s="7">
        <v>0.124</v>
      </c>
      <c r="Q86" s="7">
        <v>0.124</v>
      </c>
      <c r="R86" s="7">
        <v>0.124</v>
      </c>
      <c r="S86" s="7">
        <v>0.124</v>
      </c>
      <c r="T86" s="7">
        <v>0.124</v>
      </c>
      <c r="U86" s="7">
        <v>0.124</v>
      </c>
      <c r="V86" s="7">
        <v>0.124</v>
      </c>
      <c r="W86" s="7">
        <v>0.124</v>
      </c>
      <c r="X86" s="7">
        <v>0.124</v>
      </c>
      <c r="Y86" s="7">
        <v>0.124</v>
      </c>
      <c r="Z86" s="7">
        <v>0.124</v>
      </c>
      <c r="AA86" s="7">
        <v>0.124</v>
      </c>
      <c r="AB86" s="7">
        <v>0.123</v>
      </c>
      <c r="AC86" s="7">
        <v>0.125</v>
      </c>
      <c r="AD86" s="7">
        <v>0.124</v>
      </c>
      <c r="AE86" s="7">
        <v>0.125</v>
      </c>
      <c r="AF86" s="7">
        <v>0.124</v>
      </c>
      <c r="AG86" s="7">
        <v>0.124</v>
      </c>
      <c r="AH86" s="7">
        <v>0.124</v>
      </c>
      <c r="AI86" s="7">
        <v>0.125</v>
      </c>
      <c r="AJ86" s="7">
        <v>0.124</v>
      </c>
      <c r="AK86" s="7">
        <v>0.124</v>
      </c>
      <c r="AL86" s="7">
        <v>0.124</v>
      </c>
      <c r="AM86" s="7">
        <v>0.124</v>
      </c>
      <c r="AN86" s="7">
        <v>0.124</v>
      </c>
      <c r="AO86" s="7">
        <v>0.124</v>
      </c>
      <c r="AP86" s="7">
        <v>0.124</v>
      </c>
      <c r="AQ86" s="7">
        <v>0.125</v>
      </c>
      <c r="AR86" s="7">
        <v>0.124</v>
      </c>
      <c r="AS86" s="7">
        <v>0.125</v>
      </c>
      <c r="AT86" s="7">
        <v>0.124</v>
      </c>
      <c r="AU86" s="7">
        <v>0.124</v>
      </c>
      <c r="AV86" s="7">
        <v>0.124</v>
      </c>
      <c r="AW86" s="7">
        <v>0.124</v>
      </c>
      <c r="AX86" s="7">
        <v>0.124</v>
      </c>
      <c r="AY86" s="7">
        <v>0.125</v>
      </c>
    </row>
    <row r="87" spans="1:51" x14ac:dyDescent="0.25">
      <c r="A87" s="4" t="s">
        <v>88</v>
      </c>
      <c r="B87" s="7">
        <v>0.13400000000000001</v>
      </c>
      <c r="C87" s="7">
        <v>0.13300000000000001</v>
      </c>
      <c r="D87" s="7">
        <v>0.13400000000000001</v>
      </c>
      <c r="E87" s="7">
        <v>0.13300000000000001</v>
      </c>
      <c r="F87" s="7">
        <v>0.13400000000000001</v>
      </c>
      <c r="G87" s="7">
        <v>0.13300000000000001</v>
      </c>
      <c r="H87" s="7">
        <v>0.13400000000000001</v>
      </c>
      <c r="I87" s="7">
        <v>0.13300000000000001</v>
      </c>
      <c r="J87" s="7">
        <v>0.13400000000000001</v>
      </c>
      <c r="K87" s="7">
        <v>0.13300000000000001</v>
      </c>
      <c r="L87" s="7">
        <v>0.13400000000000001</v>
      </c>
      <c r="M87" s="7">
        <v>0.13300000000000001</v>
      </c>
      <c r="N87" s="7">
        <v>0.13400000000000001</v>
      </c>
      <c r="O87" s="7">
        <v>0.13300000000000001</v>
      </c>
      <c r="P87" s="7">
        <v>0.13400000000000001</v>
      </c>
      <c r="Q87" s="7">
        <v>0.13300000000000001</v>
      </c>
      <c r="R87" s="7">
        <v>0.13300000000000001</v>
      </c>
      <c r="S87" s="7">
        <v>0.13300000000000001</v>
      </c>
      <c r="T87" s="7">
        <v>0.13400000000000001</v>
      </c>
      <c r="U87" s="7">
        <v>0.13300000000000001</v>
      </c>
      <c r="V87" s="7">
        <v>0.13300000000000001</v>
      </c>
      <c r="W87" s="7">
        <v>0.13300000000000001</v>
      </c>
      <c r="X87" s="7">
        <v>0.13400000000000001</v>
      </c>
      <c r="Y87" s="7">
        <v>0.13300000000000001</v>
      </c>
      <c r="Z87" s="7">
        <v>0.13300000000000001</v>
      </c>
      <c r="AA87" s="7">
        <v>0.13300000000000001</v>
      </c>
      <c r="AB87" s="7">
        <v>0.13400000000000001</v>
      </c>
      <c r="AC87" s="7">
        <v>0.13300000000000001</v>
      </c>
      <c r="AD87" s="7">
        <v>0.13400000000000001</v>
      </c>
      <c r="AE87" s="7">
        <v>0.13300000000000001</v>
      </c>
      <c r="AF87" s="7">
        <v>0.13400000000000001</v>
      </c>
      <c r="AG87" s="7">
        <v>0.13300000000000001</v>
      </c>
      <c r="AH87" s="7">
        <v>0.13400000000000001</v>
      </c>
      <c r="AI87" s="7">
        <v>0.13300000000000001</v>
      </c>
      <c r="AJ87" s="7">
        <v>0.13400000000000001</v>
      </c>
      <c r="AK87" s="7">
        <v>0.13300000000000001</v>
      </c>
      <c r="AL87" s="7">
        <v>0.13400000000000001</v>
      </c>
      <c r="AM87" s="7">
        <v>0.13300000000000001</v>
      </c>
      <c r="AN87" s="7">
        <v>0.13400000000000001</v>
      </c>
      <c r="AO87" s="7">
        <v>0.13300000000000001</v>
      </c>
      <c r="AP87" s="7">
        <v>0.13300000000000001</v>
      </c>
      <c r="AQ87" s="7">
        <v>0.13300000000000001</v>
      </c>
      <c r="AR87" s="7">
        <v>0.13400000000000001</v>
      </c>
      <c r="AS87" s="7">
        <v>0.13300000000000001</v>
      </c>
      <c r="AT87" s="7">
        <v>0.13400000000000001</v>
      </c>
      <c r="AU87" s="7">
        <v>0.13300000000000001</v>
      </c>
      <c r="AV87" s="7">
        <v>0.13400000000000001</v>
      </c>
      <c r="AW87" s="7">
        <v>0.13300000000000001</v>
      </c>
      <c r="AX87" s="7">
        <v>0.13400000000000001</v>
      </c>
      <c r="AY87" s="7">
        <v>0.13300000000000001</v>
      </c>
    </row>
    <row r="88" spans="1:51" x14ac:dyDescent="0.25">
      <c r="A88" s="4" t="s">
        <v>89</v>
      </c>
      <c r="B88" s="7">
        <v>0.13700000000000001</v>
      </c>
      <c r="C88" s="7">
        <v>0.13400000000000001</v>
      </c>
      <c r="D88" s="7">
        <v>0.13700000000000001</v>
      </c>
      <c r="E88" s="7">
        <v>0.13500000000000001</v>
      </c>
      <c r="F88" s="7">
        <v>0.13700000000000001</v>
      </c>
      <c r="G88" s="7">
        <v>0.13400000000000001</v>
      </c>
      <c r="H88" s="7">
        <v>0.13700000000000001</v>
      </c>
      <c r="I88" s="7">
        <v>0.13400000000000001</v>
      </c>
      <c r="J88" s="7">
        <v>0.13700000000000001</v>
      </c>
      <c r="K88" s="7">
        <v>0.13500000000000001</v>
      </c>
      <c r="L88" s="7">
        <v>0.13700000000000001</v>
      </c>
      <c r="M88" s="7">
        <v>0.13500000000000001</v>
      </c>
      <c r="N88" s="7">
        <v>0.13700000000000001</v>
      </c>
      <c r="O88" s="7">
        <v>0.13400000000000001</v>
      </c>
      <c r="P88" s="7">
        <v>0.13700000000000001</v>
      </c>
      <c r="Q88" s="7">
        <v>0.13500000000000001</v>
      </c>
      <c r="R88" s="7">
        <v>0.13700000000000001</v>
      </c>
      <c r="S88" s="7">
        <v>0.13500000000000001</v>
      </c>
      <c r="T88" s="7">
        <v>0.13700000000000001</v>
      </c>
      <c r="U88" s="7">
        <v>0.13400000000000001</v>
      </c>
      <c r="V88" s="7">
        <v>0.13700000000000001</v>
      </c>
      <c r="W88" s="7">
        <v>0.13400000000000001</v>
      </c>
      <c r="X88" s="7">
        <v>0.13700000000000001</v>
      </c>
      <c r="Y88" s="7">
        <v>0.13400000000000001</v>
      </c>
      <c r="Z88" s="7">
        <v>0.13700000000000001</v>
      </c>
      <c r="AA88" s="7">
        <v>0.13400000000000001</v>
      </c>
      <c r="AB88" s="7">
        <v>0.13700000000000001</v>
      </c>
      <c r="AC88" s="7">
        <v>0.13400000000000001</v>
      </c>
      <c r="AD88" s="7">
        <v>0.13700000000000001</v>
      </c>
      <c r="AE88" s="7">
        <v>0.13400000000000001</v>
      </c>
      <c r="AF88" s="7">
        <v>0.13700000000000001</v>
      </c>
      <c r="AG88" s="7">
        <v>0.13400000000000001</v>
      </c>
      <c r="AH88" s="7">
        <v>0.13700000000000001</v>
      </c>
      <c r="AI88" s="7">
        <v>0.13500000000000001</v>
      </c>
      <c r="AJ88" s="7">
        <v>0.13700000000000001</v>
      </c>
      <c r="AK88" s="7">
        <v>0.13400000000000001</v>
      </c>
      <c r="AL88" s="7">
        <v>0.13700000000000001</v>
      </c>
      <c r="AM88" s="7">
        <v>0.13500000000000001</v>
      </c>
      <c r="AN88" s="7">
        <v>0.13700000000000001</v>
      </c>
      <c r="AO88" s="7">
        <v>0.13400000000000001</v>
      </c>
      <c r="AP88" s="7">
        <v>0.13700000000000001</v>
      </c>
      <c r="AQ88" s="7">
        <v>0.13400000000000001</v>
      </c>
      <c r="AR88" s="7">
        <v>0.13700000000000001</v>
      </c>
      <c r="AS88" s="7">
        <v>0.13400000000000001</v>
      </c>
      <c r="AT88" s="7">
        <v>0.13700000000000001</v>
      </c>
      <c r="AU88" s="7">
        <v>0.13400000000000001</v>
      </c>
      <c r="AV88" s="7">
        <v>0.13700000000000001</v>
      </c>
      <c r="AW88" s="7">
        <v>0.13400000000000001</v>
      </c>
      <c r="AX88" s="7">
        <v>0.13700000000000001</v>
      </c>
      <c r="AY88" s="7">
        <v>0.13400000000000001</v>
      </c>
    </row>
    <row r="89" spans="1:51" x14ac:dyDescent="0.25">
      <c r="A89" s="4" t="s">
        <v>90</v>
      </c>
      <c r="B89" s="7">
        <v>1.0029999999999999</v>
      </c>
      <c r="C89" s="7">
        <v>1.0089999999999999</v>
      </c>
      <c r="D89" s="7">
        <v>0.997</v>
      </c>
      <c r="E89" s="7">
        <v>0.99099999999999999</v>
      </c>
      <c r="F89" s="7">
        <v>0.98</v>
      </c>
      <c r="G89" s="7">
        <v>0.97899999999999998</v>
      </c>
      <c r="H89" s="7">
        <v>0.96299999999999997</v>
      </c>
      <c r="I89" s="7">
        <v>0.95699999999999996</v>
      </c>
      <c r="J89" s="7">
        <v>0.94199999999999995</v>
      </c>
      <c r="K89" s="7">
        <v>0.93700000000000006</v>
      </c>
      <c r="L89" s="7">
        <v>0.92400000000000004</v>
      </c>
      <c r="M89" s="7">
        <v>0.92400000000000004</v>
      </c>
      <c r="N89" s="7">
        <v>0.91100000000000003</v>
      </c>
      <c r="O89" s="7">
        <v>0.91300000000000003</v>
      </c>
      <c r="P89" s="7">
        <v>0.90300000000000002</v>
      </c>
      <c r="Q89" s="7">
        <v>0.90300000000000002</v>
      </c>
      <c r="R89" s="7">
        <v>0.89400000000000002</v>
      </c>
      <c r="S89" s="7">
        <v>0.89500000000000002</v>
      </c>
      <c r="T89" s="7">
        <v>0.88900000000000001</v>
      </c>
      <c r="U89" s="7">
        <v>0.88600000000000001</v>
      </c>
      <c r="V89" s="7">
        <v>0.88</v>
      </c>
      <c r="W89" s="7">
        <v>0.879</v>
      </c>
      <c r="X89" s="7">
        <v>0.874</v>
      </c>
      <c r="Y89" s="7">
        <v>0.876</v>
      </c>
      <c r="Z89" s="7">
        <v>0.87</v>
      </c>
      <c r="AA89" s="7">
        <v>0.86799999999999999</v>
      </c>
      <c r="AB89" s="7">
        <v>0.86</v>
      </c>
      <c r="AC89" s="7">
        <v>0.86199999999999999</v>
      </c>
      <c r="AD89" s="7">
        <v>0.85199999999999998</v>
      </c>
      <c r="AE89" s="7">
        <v>0.85299999999999998</v>
      </c>
      <c r="AF89" s="7">
        <v>0.84399999999999997</v>
      </c>
      <c r="AG89" s="7">
        <v>0.84599999999999997</v>
      </c>
      <c r="AH89" s="7">
        <v>0.83499999999999996</v>
      </c>
      <c r="AI89" s="7">
        <v>0.83699999999999997</v>
      </c>
      <c r="AJ89" s="7">
        <v>0.83199999999999996</v>
      </c>
      <c r="AK89" s="7">
        <v>0.83</v>
      </c>
      <c r="AL89" s="7">
        <v>0.82199999999999995</v>
      </c>
      <c r="AM89" s="7">
        <v>0.82599999999999996</v>
      </c>
      <c r="AN89" s="7">
        <v>0.81799999999999995</v>
      </c>
      <c r="AO89" s="7">
        <v>0.82</v>
      </c>
      <c r="AP89" s="7">
        <v>0.81399999999999995</v>
      </c>
      <c r="AQ89" s="7">
        <v>0.81399999999999995</v>
      </c>
      <c r="AR89" s="7">
        <v>0.80800000000000005</v>
      </c>
      <c r="AS89" s="7">
        <v>0.81</v>
      </c>
      <c r="AT89" s="7">
        <v>0.80500000000000005</v>
      </c>
      <c r="AU89" s="7">
        <v>0.80500000000000005</v>
      </c>
      <c r="AV89" s="7">
        <v>0.80100000000000005</v>
      </c>
      <c r="AW89" s="7">
        <v>0.80100000000000005</v>
      </c>
      <c r="AX89" s="7">
        <v>0.79900000000000004</v>
      </c>
      <c r="AY89" s="7">
        <v>0.79500000000000004</v>
      </c>
    </row>
    <row r="90" spans="1:51" x14ac:dyDescent="0.25">
      <c r="A90" s="4" t="s">
        <v>91</v>
      </c>
      <c r="B90" s="7">
        <v>1.0289999999999999</v>
      </c>
      <c r="C90" s="7">
        <v>1.024</v>
      </c>
      <c r="D90" s="7">
        <v>1.0049999999999999</v>
      </c>
      <c r="E90" s="7">
        <v>1.002</v>
      </c>
      <c r="F90" s="7">
        <v>0.98299999999999998</v>
      </c>
      <c r="G90" s="7">
        <v>0.98099999999999998</v>
      </c>
      <c r="H90" s="7">
        <v>0.96099999999999997</v>
      </c>
      <c r="I90" s="7">
        <v>0.96299999999999997</v>
      </c>
      <c r="J90" s="7">
        <v>0.94599999999999995</v>
      </c>
      <c r="K90" s="7">
        <v>0.94599999999999995</v>
      </c>
      <c r="L90" s="7">
        <v>0.92700000000000005</v>
      </c>
      <c r="M90" s="7">
        <v>0.92700000000000005</v>
      </c>
      <c r="N90" s="7">
        <v>0.91200000000000003</v>
      </c>
      <c r="O90" s="7">
        <v>0.90900000000000003</v>
      </c>
      <c r="P90" s="7">
        <v>0.89800000000000002</v>
      </c>
      <c r="Q90" s="7">
        <v>0.89500000000000002</v>
      </c>
      <c r="R90" s="7">
        <v>0.88200000000000001</v>
      </c>
      <c r="S90" s="7">
        <v>0.88</v>
      </c>
      <c r="T90" s="7">
        <v>0.87</v>
      </c>
      <c r="U90" s="7">
        <v>0.871</v>
      </c>
      <c r="V90" s="7">
        <v>0.86499999999999999</v>
      </c>
      <c r="W90" s="7">
        <v>0.86899999999999999</v>
      </c>
      <c r="X90" s="7">
        <v>0.86299999999999999</v>
      </c>
      <c r="Y90" s="7">
        <v>0.86799999999999999</v>
      </c>
      <c r="Z90" s="7">
        <v>0.86399999999999999</v>
      </c>
      <c r="AA90" s="7">
        <v>0.86699999999999999</v>
      </c>
      <c r="AB90" s="7">
        <v>0.86199999999999999</v>
      </c>
      <c r="AC90" s="7">
        <v>0.86499999999999999</v>
      </c>
      <c r="AD90" s="7">
        <v>0.85899999999999999</v>
      </c>
      <c r="AE90" s="7">
        <v>0.85899999999999999</v>
      </c>
      <c r="AF90" s="7">
        <v>0.85399999999999998</v>
      </c>
      <c r="AG90" s="7">
        <v>0.85599999999999998</v>
      </c>
      <c r="AH90" s="7">
        <v>0.84799999999999998</v>
      </c>
      <c r="AI90" s="7">
        <v>0.85</v>
      </c>
      <c r="AJ90" s="7">
        <v>0.84399999999999997</v>
      </c>
      <c r="AK90" s="7">
        <v>0.84199999999999997</v>
      </c>
      <c r="AL90" s="7">
        <v>0.84</v>
      </c>
      <c r="AM90" s="7">
        <v>0.83899999999999997</v>
      </c>
      <c r="AN90" s="7">
        <v>0.83399999999999996</v>
      </c>
      <c r="AO90" s="7">
        <v>0.83699999999999997</v>
      </c>
      <c r="AP90" s="7">
        <v>0.83199999999999996</v>
      </c>
      <c r="AQ90" s="7">
        <v>0.83399999999999996</v>
      </c>
      <c r="AR90" s="7">
        <v>0.82799999999999996</v>
      </c>
      <c r="AS90" s="7">
        <v>0.83</v>
      </c>
      <c r="AT90" s="7">
        <v>0.82399999999999995</v>
      </c>
      <c r="AU90" s="7">
        <v>0.82499999999999996</v>
      </c>
      <c r="AV90" s="7">
        <v>0.81899999999999995</v>
      </c>
      <c r="AW90" s="7">
        <v>0.82399999999999995</v>
      </c>
      <c r="AX90" s="7">
        <v>0.81899999999999995</v>
      </c>
      <c r="AY90" s="7">
        <v>0.82399999999999995</v>
      </c>
    </row>
    <row r="91" spans="1:51" x14ac:dyDescent="0.25">
      <c r="A91" s="4" t="s">
        <v>92</v>
      </c>
      <c r="B91" s="7">
        <v>1.012</v>
      </c>
      <c r="C91" s="7">
        <v>1.0049999999999999</v>
      </c>
      <c r="D91" s="7">
        <v>0.996</v>
      </c>
      <c r="E91" s="7">
        <v>0.98299999999999998</v>
      </c>
      <c r="F91" s="7">
        <v>0.96899999999999997</v>
      </c>
      <c r="G91" s="7">
        <v>0.95499999999999996</v>
      </c>
      <c r="H91" s="7">
        <v>0.93300000000000005</v>
      </c>
      <c r="I91" s="7">
        <v>0.92900000000000005</v>
      </c>
      <c r="J91" s="7">
        <v>0.92400000000000004</v>
      </c>
      <c r="K91" s="7">
        <v>0.92300000000000004</v>
      </c>
      <c r="L91" s="7">
        <v>0.92400000000000004</v>
      </c>
      <c r="M91" s="7">
        <v>0.92400000000000004</v>
      </c>
      <c r="N91" s="7">
        <v>0.92300000000000004</v>
      </c>
      <c r="O91" s="7">
        <v>0.92300000000000004</v>
      </c>
      <c r="P91" s="7">
        <v>0.92200000000000004</v>
      </c>
      <c r="Q91" s="7">
        <v>0.91900000000000004</v>
      </c>
      <c r="R91" s="7">
        <v>0.91500000000000004</v>
      </c>
      <c r="S91" s="7">
        <v>0.91300000000000003</v>
      </c>
      <c r="T91" s="7">
        <v>0.90900000000000003</v>
      </c>
      <c r="U91" s="7">
        <v>0.90400000000000003</v>
      </c>
      <c r="V91" s="7">
        <v>0.89900000000000002</v>
      </c>
      <c r="W91" s="7">
        <v>0.89500000000000002</v>
      </c>
      <c r="X91" s="7">
        <v>0.88900000000000001</v>
      </c>
      <c r="Y91" s="7">
        <v>0.88500000000000001</v>
      </c>
      <c r="Z91" s="7">
        <v>0.877</v>
      </c>
      <c r="AA91" s="7">
        <v>0.874</v>
      </c>
      <c r="AB91" s="7">
        <v>0.86899999999999999</v>
      </c>
      <c r="AC91" s="7">
        <v>0.86499999999999999</v>
      </c>
      <c r="AD91" s="7">
        <v>0.86199999999999999</v>
      </c>
      <c r="AE91" s="7">
        <v>0.85599999999999998</v>
      </c>
      <c r="AF91" s="7">
        <v>0.85399999999999998</v>
      </c>
      <c r="AG91" s="7">
        <v>0.84899999999999998</v>
      </c>
      <c r="AH91" s="7">
        <v>0.84699999999999998</v>
      </c>
      <c r="AI91" s="7">
        <v>0.84099999999999997</v>
      </c>
      <c r="AJ91" s="7">
        <v>0.83899999999999997</v>
      </c>
      <c r="AK91" s="7">
        <v>0.83799999999999997</v>
      </c>
      <c r="AL91" s="7">
        <v>0.83499999999999996</v>
      </c>
      <c r="AM91" s="7">
        <v>0.83099999999999996</v>
      </c>
      <c r="AN91" s="7">
        <v>0.83</v>
      </c>
      <c r="AO91" s="7">
        <v>0.82699999999999996</v>
      </c>
      <c r="AP91" s="7">
        <v>0.82699999999999996</v>
      </c>
      <c r="AQ91" s="7">
        <v>0.82499999999999996</v>
      </c>
      <c r="AR91" s="7">
        <v>0.82599999999999996</v>
      </c>
      <c r="AS91" s="7">
        <v>0.82199999999999995</v>
      </c>
      <c r="AT91" s="7">
        <v>0.82</v>
      </c>
      <c r="AU91" s="7">
        <v>0.81799999999999995</v>
      </c>
      <c r="AV91" s="7">
        <v>0.81899999999999995</v>
      </c>
      <c r="AW91" s="7">
        <v>0.81699999999999995</v>
      </c>
      <c r="AX91" s="7">
        <v>0.81499999999999995</v>
      </c>
      <c r="AY91" s="7">
        <v>0.81299999999999994</v>
      </c>
    </row>
    <row r="92" spans="1:51" x14ac:dyDescent="0.25">
      <c r="A92" s="4" t="s">
        <v>93</v>
      </c>
      <c r="B92" s="7">
        <v>0.124</v>
      </c>
      <c r="C92" s="7">
        <v>0.122</v>
      </c>
      <c r="D92" s="7">
        <v>0.123</v>
      </c>
      <c r="E92" s="7">
        <v>0.122</v>
      </c>
      <c r="F92" s="7">
        <v>0.123</v>
      </c>
      <c r="G92" s="7">
        <v>0.122</v>
      </c>
      <c r="H92" s="7">
        <v>0.123</v>
      </c>
      <c r="I92" s="7">
        <v>0.122</v>
      </c>
      <c r="J92" s="7">
        <v>0.123</v>
      </c>
      <c r="K92" s="7">
        <v>0.122</v>
      </c>
      <c r="L92" s="7">
        <v>0.123</v>
      </c>
      <c r="M92" s="7">
        <v>0.122</v>
      </c>
      <c r="N92" s="7">
        <v>0.123</v>
      </c>
      <c r="O92" s="7">
        <v>0.122</v>
      </c>
      <c r="P92" s="7">
        <v>0.123</v>
      </c>
      <c r="Q92" s="7">
        <v>0.122</v>
      </c>
      <c r="R92" s="7">
        <v>0.123</v>
      </c>
      <c r="S92" s="7">
        <v>0.122</v>
      </c>
      <c r="T92" s="7">
        <v>0.123</v>
      </c>
      <c r="U92" s="7">
        <v>0.122</v>
      </c>
      <c r="V92" s="7">
        <v>0.123</v>
      </c>
      <c r="W92" s="7">
        <v>0.122</v>
      </c>
      <c r="X92" s="7">
        <v>0.123</v>
      </c>
      <c r="Y92" s="7">
        <v>0.123</v>
      </c>
      <c r="Z92" s="7">
        <v>0.123</v>
      </c>
      <c r="AA92" s="7">
        <v>0.122</v>
      </c>
      <c r="AB92" s="7">
        <v>0.123</v>
      </c>
      <c r="AC92" s="7">
        <v>0.122</v>
      </c>
      <c r="AD92" s="7">
        <v>0.123</v>
      </c>
      <c r="AE92" s="7">
        <v>0.122</v>
      </c>
      <c r="AF92" s="7">
        <v>0.123</v>
      </c>
      <c r="AG92" s="7">
        <v>0.122</v>
      </c>
      <c r="AH92" s="7">
        <v>0.123</v>
      </c>
      <c r="AI92" s="7">
        <v>0.122</v>
      </c>
      <c r="AJ92" s="7">
        <v>0.123</v>
      </c>
      <c r="AK92" s="7">
        <v>0.122</v>
      </c>
      <c r="AL92" s="7">
        <v>0.123</v>
      </c>
      <c r="AM92" s="7">
        <v>0.122</v>
      </c>
      <c r="AN92" s="7">
        <v>0.123</v>
      </c>
      <c r="AO92" s="7">
        <v>0.123</v>
      </c>
      <c r="AP92" s="7">
        <v>0.124</v>
      </c>
      <c r="AQ92" s="7">
        <v>0.122</v>
      </c>
      <c r="AR92" s="7">
        <v>0.123</v>
      </c>
      <c r="AS92" s="7">
        <v>0.122</v>
      </c>
      <c r="AT92" s="7">
        <v>0.123</v>
      </c>
      <c r="AU92" s="7">
        <v>0.123</v>
      </c>
      <c r="AV92" s="7">
        <v>0.123</v>
      </c>
      <c r="AW92" s="7">
        <v>0.122</v>
      </c>
      <c r="AX92" s="7">
        <v>0.123</v>
      </c>
      <c r="AY92" s="7">
        <v>0.123</v>
      </c>
    </row>
    <row r="93" spans="1:51" x14ac:dyDescent="0.25">
      <c r="A93" s="4" t="s">
        <v>94</v>
      </c>
      <c r="B93" s="7">
        <v>0.11799999999999999</v>
      </c>
      <c r="C93" s="7">
        <v>0.115</v>
      </c>
      <c r="D93" s="7">
        <v>0.11799999999999999</v>
      </c>
      <c r="E93" s="7">
        <v>0.11600000000000001</v>
      </c>
      <c r="F93" s="7">
        <v>0.11700000000000001</v>
      </c>
      <c r="G93" s="7">
        <v>0.115</v>
      </c>
      <c r="H93" s="7">
        <v>0.11700000000000001</v>
      </c>
      <c r="I93" s="7">
        <v>0.115</v>
      </c>
      <c r="J93" s="7">
        <v>0.11700000000000001</v>
      </c>
      <c r="K93" s="7">
        <v>0.115</v>
      </c>
      <c r="L93" s="7">
        <v>0.11700000000000001</v>
      </c>
      <c r="M93" s="7">
        <v>0.115</v>
      </c>
      <c r="N93" s="7">
        <v>0.11700000000000001</v>
      </c>
      <c r="O93" s="7">
        <v>0.115</v>
      </c>
      <c r="P93" s="7">
        <v>0.11799999999999999</v>
      </c>
      <c r="Q93" s="7">
        <v>0.115</v>
      </c>
      <c r="R93" s="7">
        <v>0.11799999999999999</v>
      </c>
      <c r="S93" s="7">
        <v>0.115</v>
      </c>
      <c r="T93" s="7">
        <v>0.11799999999999999</v>
      </c>
      <c r="U93" s="7">
        <v>0.115</v>
      </c>
      <c r="V93" s="7">
        <v>0.11799999999999999</v>
      </c>
      <c r="W93" s="7">
        <v>0.115</v>
      </c>
      <c r="X93" s="7">
        <v>0.11799999999999999</v>
      </c>
      <c r="Y93" s="7">
        <v>0.115</v>
      </c>
      <c r="Z93" s="7">
        <v>0.11799999999999999</v>
      </c>
      <c r="AA93" s="7">
        <v>0.115</v>
      </c>
      <c r="AB93" s="7">
        <v>0.11700000000000001</v>
      </c>
      <c r="AC93" s="7">
        <v>0.115</v>
      </c>
      <c r="AD93" s="7">
        <v>0.11799999999999999</v>
      </c>
      <c r="AE93" s="7">
        <v>0.115</v>
      </c>
      <c r="AF93" s="7">
        <v>0.11700000000000001</v>
      </c>
      <c r="AG93" s="7">
        <v>0.115</v>
      </c>
      <c r="AH93" s="7">
        <v>0.11700000000000001</v>
      </c>
      <c r="AI93" s="7">
        <v>0.115</v>
      </c>
      <c r="AJ93" s="7">
        <v>0.11700000000000001</v>
      </c>
      <c r="AK93" s="7">
        <v>0.115</v>
      </c>
      <c r="AL93" s="7">
        <v>0.11799999999999999</v>
      </c>
      <c r="AM93" s="7">
        <v>0.115</v>
      </c>
      <c r="AN93" s="7">
        <v>0.11799999999999999</v>
      </c>
      <c r="AO93" s="7">
        <v>0.115</v>
      </c>
      <c r="AP93" s="7">
        <v>0.11799999999999999</v>
      </c>
      <c r="AQ93" s="7">
        <v>0.11600000000000001</v>
      </c>
      <c r="AR93" s="7">
        <v>0.11799999999999999</v>
      </c>
      <c r="AS93" s="7">
        <v>0.11600000000000001</v>
      </c>
      <c r="AT93" s="7">
        <v>0.11799999999999999</v>
      </c>
      <c r="AU93" s="7">
        <v>0.11600000000000001</v>
      </c>
      <c r="AV93" s="7">
        <v>0.11799999999999999</v>
      </c>
      <c r="AW93" s="7">
        <v>0.11600000000000001</v>
      </c>
      <c r="AX93" s="7">
        <v>0.11799999999999999</v>
      </c>
      <c r="AY93" s="7">
        <v>0.11600000000000001</v>
      </c>
    </row>
    <row r="94" spans="1:51" x14ac:dyDescent="0.25">
      <c r="A94" s="4" t="s">
        <v>95</v>
      </c>
      <c r="B94" s="7">
        <v>0.124</v>
      </c>
      <c r="C94" s="7">
        <v>0.125</v>
      </c>
      <c r="D94" s="7">
        <v>0.124</v>
      </c>
      <c r="E94" s="7">
        <v>0.125</v>
      </c>
      <c r="F94" s="7">
        <v>0.124</v>
      </c>
      <c r="G94" s="7">
        <v>0.125</v>
      </c>
      <c r="H94" s="7">
        <v>0.124</v>
      </c>
      <c r="I94" s="7">
        <v>0.124</v>
      </c>
      <c r="J94" s="7">
        <v>0.124</v>
      </c>
      <c r="K94" s="7">
        <v>0.124</v>
      </c>
      <c r="L94" s="7">
        <v>0.124</v>
      </c>
      <c r="M94" s="7">
        <v>0.125</v>
      </c>
      <c r="N94" s="7">
        <v>0.125</v>
      </c>
      <c r="O94" s="7">
        <v>0.125</v>
      </c>
      <c r="P94" s="7">
        <v>0.125</v>
      </c>
      <c r="Q94" s="7">
        <v>0.125</v>
      </c>
      <c r="R94" s="7">
        <v>0.125</v>
      </c>
      <c r="S94" s="7">
        <v>0.125</v>
      </c>
      <c r="T94" s="7">
        <v>0.125</v>
      </c>
      <c r="U94" s="7">
        <v>0.125</v>
      </c>
      <c r="V94" s="7">
        <v>0.124</v>
      </c>
      <c r="W94" s="7">
        <v>0.125</v>
      </c>
      <c r="X94" s="7">
        <v>0.124</v>
      </c>
      <c r="Y94" s="7">
        <v>0.125</v>
      </c>
      <c r="Z94" s="7">
        <v>0.124</v>
      </c>
      <c r="AA94" s="7">
        <v>0.124</v>
      </c>
      <c r="AB94" s="7">
        <v>0.124</v>
      </c>
      <c r="AC94" s="7">
        <v>0.125</v>
      </c>
      <c r="AD94" s="7">
        <v>0.124</v>
      </c>
      <c r="AE94" s="7">
        <v>0.125</v>
      </c>
      <c r="AF94" s="7">
        <v>0.124</v>
      </c>
      <c r="AG94" s="7">
        <v>0.125</v>
      </c>
      <c r="AH94" s="7">
        <v>0.125</v>
      </c>
      <c r="AI94" s="7">
        <v>0.125</v>
      </c>
      <c r="AJ94" s="7">
        <v>0.125</v>
      </c>
      <c r="AK94" s="7">
        <v>0.125</v>
      </c>
      <c r="AL94" s="7">
        <v>0.125</v>
      </c>
      <c r="AM94" s="7">
        <v>0.125</v>
      </c>
      <c r="AN94" s="7">
        <v>0.125</v>
      </c>
      <c r="AO94" s="7">
        <v>0.125</v>
      </c>
      <c r="AP94" s="7">
        <v>0.124</v>
      </c>
      <c r="AQ94" s="7">
        <v>0.125</v>
      </c>
      <c r="AR94" s="7">
        <v>0.124</v>
      </c>
      <c r="AS94" s="7">
        <v>0.125</v>
      </c>
      <c r="AT94" s="7">
        <v>0.124</v>
      </c>
      <c r="AU94" s="7">
        <v>0.125</v>
      </c>
      <c r="AV94" s="7">
        <v>0.125</v>
      </c>
      <c r="AW94" s="7">
        <v>0.125</v>
      </c>
      <c r="AX94" s="7">
        <v>0.125</v>
      </c>
      <c r="AY94" s="7">
        <v>0.125</v>
      </c>
    </row>
    <row r="95" spans="1:51" x14ac:dyDescent="0.25">
      <c r="A95" s="4" t="s">
        <v>96</v>
      </c>
      <c r="B95" s="7">
        <v>0.13400000000000001</v>
      </c>
      <c r="C95" s="7">
        <v>0.13300000000000001</v>
      </c>
      <c r="D95" s="7">
        <v>0.13400000000000001</v>
      </c>
      <c r="E95" s="7">
        <v>0.13300000000000001</v>
      </c>
      <c r="F95" s="7">
        <v>0.13400000000000001</v>
      </c>
      <c r="G95" s="7">
        <v>0.13300000000000001</v>
      </c>
      <c r="H95" s="7">
        <v>0.13400000000000001</v>
      </c>
      <c r="I95" s="7">
        <v>0.13300000000000001</v>
      </c>
      <c r="J95" s="7">
        <v>0.13400000000000001</v>
      </c>
      <c r="K95" s="7">
        <v>0.13300000000000001</v>
      </c>
      <c r="L95" s="7">
        <v>0.13400000000000001</v>
      </c>
      <c r="M95" s="7">
        <v>0.13300000000000001</v>
      </c>
      <c r="N95" s="7">
        <v>0.13400000000000001</v>
      </c>
      <c r="O95" s="7">
        <v>0.13300000000000001</v>
      </c>
      <c r="P95" s="7">
        <v>0.13400000000000001</v>
      </c>
      <c r="Q95" s="7">
        <v>0.13300000000000001</v>
      </c>
      <c r="R95" s="7">
        <v>0.13400000000000001</v>
      </c>
      <c r="S95" s="7">
        <v>0.13300000000000001</v>
      </c>
      <c r="T95" s="7">
        <v>0.13400000000000001</v>
      </c>
      <c r="U95" s="7">
        <v>0.13300000000000001</v>
      </c>
      <c r="V95" s="7">
        <v>0.13400000000000001</v>
      </c>
      <c r="W95" s="7">
        <v>0.13300000000000001</v>
      </c>
      <c r="X95" s="7">
        <v>0.13400000000000001</v>
      </c>
      <c r="Y95" s="7">
        <v>0.13300000000000001</v>
      </c>
      <c r="Z95" s="7">
        <v>0.13400000000000001</v>
      </c>
      <c r="AA95" s="7">
        <v>0.13300000000000001</v>
      </c>
      <c r="AB95" s="7">
        <v>0.13400000000000001</v>
      </c>
      <c r="AC95" s="7">
        <v>0.13300000000000001</v>
      </c>
      <c r="AD95" s="7">
        <v>0.13400000000000001</v>
      </c>
      <c r="AE95" s="7">
        <v>0.13300000000000001</v>
      </c>
      <c r="AF95" s="7">
        <v>0.13400000000000001</v>
      </c>
      <c r="AG95" s="7">
        <v>0.13300000000000001</v>
      </c>
      <c r="AH95" s="7">
        <v>0.13400000000000001</v>
      </c>
      <c r="AI95" s="7">
        <v>0.13300000000000001</v>
      </c>
      <c r="AJ95" s="7">
        <v>0.13400000000000001</v>
      </c>
      <c r="AK95" s="7">
        <v>0.13300000000000001</v>
      </c>
      <c r="AL95" s="7">
        <v>0.13400000000000001</v>
      </c>
      <c r="AM95" s="7">
        <v>0.13300000000000001</v>
      </c>
      <c r="AN95" s="7">
        <v>0.13400000000000001</v>
      </c>
      <c r="AO95" s="7">
        <v>0.13300000000000001</v>
      </c>
      <c r="AP95" s="7">
        <v>0.13400000000000001</v>
      </c>
      <c r="AQ95" s="7">
        <v>0.13300000000000001</v>
      </c>
      <c r="AR95" s="7">
        <v>0.13400000000000001</v>
      </c>
      <c r="AS95" s="7">
        <v>0.13300000000000001</v>
      </c>
      <c r="AT95" s="7">
        <v>0.13400000000000001</v>
      </c>
      <c r="AU95" s="7">
        <v>0.13300000000000001</v>
      </c>
      <c r="AV95" s="7">
        <v>0.13400000000000001</v>
      </c>
      <c r="AW95" s="7">
        <v>0.13300000000000001</v>
      </c>
      <c r="AX95" s="7">
        <v>0.13400000000000001</v>
      </c>
      <c r="AY95" s="7">
        <v>0.13300000000000001</v>
      </c>
    </row>
    <row r="96" spans="1:51" x14ac:dyDescent="0.25">
      <c r="A96" s="4" t="s">
        <v>97</v>
      </c>
      <c r="B96" s="7">
        <v>0.13600000000000001</v>
      </c>
      <c r="C96" s="7">
        <v>0.13400000000000001</v>
      </c>
      <c r="D96" s="7">
        <v>0.13600000000000001</v>
      </c>
      <c r="E96" s="7">
        <v>0.13400000000000001</v>
      </c>
      <c r="F96" s="7">
        <v>0.13600000000000001</v>
      </c>
      <c r="G96" s="7">
        <v>0.13400000000000001</v>
      </c>
      <c r="H96" s="7">
        <v>0.13600000000000001</v>
      </c>
      <c r="I96" s="7">
        <v>0.13300000000000001</v>
      </c>
      <c r="J96" s="7">
        <v>0.13600000000000001</v>
      </c>
      <c r="K96" s="7">
        <v>0.13400000000000001</v>
      </c>
      <c r="L96" s="7">
        <v>0.13600000000000001</v>
      </c>
      <c r="M96" s="7">
        <v>0.13400000000000001</v>
      </c>
      <c r="N96" s="7">
        <v>0.13600000000000001</v>
      </c>
      <c r="O96" s="7">
        <v>0.13400000000000001</v>
      </c>
      <c r="P96" s="7">
        <v>0.13600000000000001</v>
      </c>
      <c r="Q96" s="7">
        <v>0.13400000000000001</v>
      </c>
      <c r="R96" s="7">
        <v>0.13600000000000001</v>
      </c>
      <c r="S96" s="7">
        <v>0.13400000000000001</v>
      </c>
      <c r="T96" s="7">
        <v>0.13600000000000001</v>
      </c>
      <c r="U96" s="7">
        <v>0.13400000000000001</v>
      </c>
      <c r="V96" s="7">
        <v>0.13600000000000001</v>
      </c>
      <c r="W96" s="7">
        <v>0.13400000000000001</v>
      </c>
      <c r="X96" s="7">
        <v>0.13600000000000001</v>
      </c>
      <c r="Y96" s="7">
        <v>0.13400000000000001</v>
      </c>
      <c r="Z96" s="7">
        <v>0.13600000000000001</v>
      </c>
      <c r="AA96" s="7">
        <v>0.13300000000000001</v>
      </c>
      <c r="AB96" s="7">
        <v>0.13600000000000001</v>
      </c>
      <c r="AC96" s="7">
        <v>0.13400000000000001</v>
      </c>
      <c r="AD96" s="7">
        <v>0.13600000000000001</v>
      </c>
      <c r="AE96" s="7">
        <v>0.13400000000000001</v>
      </c>
      <c r="AF96" s="7">
        <v>0.13600000000000001</v>
      </c>
      <c r="AG96" s="7">
        <v>0.13300000000000001</v>
      </c>
      <c r="AH96" s="7">
        <v>0.13600000000000001</v>
      </c>
      <c r="AI96" s="7">
        <v>0.13400000000000001</v>
      </c>
      <c r="AJ96" s="7">
        <v>0.13600000000000001</v>
      </c>
      <c r="AK96" s="7">
        <v>0.13400000000000001</v>
      </c>
      <c r="AL96" s="7">
        <v>0.13600000000000001</v>
      </c>
      <c r="AM96" s="7">
        <v>0.13400000000000001</v>
      </c>
      <c r="AN96" s="7">
        <v>0.13600000000000001</v>
      </c>
      <c r="AO96" s="7">
        <v>0.13400000000000001</v>
      </c>
      <c r="AP96" s="7">
        <v>0.13600000000000001</v>
      </c>
      <c r="AQ96" s="7">
        <v>0.13400000000000001</v>
      </c>
      <c r="AR96" s="7">
        <v>0.13600000000000001</v>
      </c>
      <c r="AS96" s="7">
        <v>0.13400000000000001</v>
      </c>
      <c r="AT96" s="7">
        <v>0.13600000000000001</v>
      </c>
      <c r="AU96" s="7">
        <v>0.13400000000000001</v>
      </c>
      <c r="AV96" s="7">
        <v>0.13600000000000001</v>
      </c>
      <c r="AW96" s="7">
        <v>0.13400000000000001</v>
      </c>
      <c r="AX96" s="7">
        <v>0.13600000000000001</v>
      </c>
      <c r="AY96" s="7">
        <v>0.13400000000000001</v>
      </c>
    </row>
    <row r="97" spans="1:51" x14ac:dyDescent="0.25">
      <c r="A97" s="4" t="s">
        <v>98</v>
      </c>
      <c r="B97" s="7">
        <v>0.86699999999999999</v>
      </c>
      <c r="C97" s="7">
        <v>0.875</v>
      </c>
      <c r="D97" s="7">
        <v>0.85899999999999999</v>
      </c>
      <c r="E97" s="7">
        <v>0.86399999999999999</v>
      </c>
      <c r="F97" s="7">
        <v>0.85499999999999998</v>
      </c>
      <c r="G97" s="7">
        <v>0.86199999999999999</v>
      </c>
      <c r="H97" s="7">
        <v>0.85399999999999998</v>
      </c>
      <c r="I97" s="7">
        <v>0.85699999999999998</v>
      </c>
      <c r="J97" s="7">
        <v>0.84299999999999997</v>
      </c>
      <c r="K97" s="7">
        <v>0.84599999999999997</v>
      </c>
      <c r="L97" s="7">
        <v>0.83499999999999996</v>
      </c>
      <c r="M97" s="7">
        <v>0.83599999999999997</v>
      </c>
      <c r="N97" s="7">
        <v>0.82099999999999995</v>
      </c>
      <c r="O97" s="7">
        <v>0.82399999999999995</v>
      </c>
      <c r="P97" s="7">
        <v>0.80800000000000005</v>
      </c>
      <c r="Q97" s="7">
        <v>0.80800000000000005</v>
      </c>
      <c r="R97" s="7">
        <v>0.80200000000000005</v>
      </c>
      <c r="S97" s="7">
        <v>0.80700000000000005</v>
      </c>
      <c r="T97" s="7">
        <v>0.80100000000000005</v>
      </c>
      <c r="U97" s="7">
        <v>0.80500000000000005</v>
      </c>
      <c r="V97" s="7">
        <v>0.79800000000000004</v>
      </c>
      <c r="W97" s="7">
        <v>0.80200000000000005</v>
      </c>
      <c r="X97" s="7">
        <v>0.79500000000000004</v>
      </c>
      <c r="Y97" s="7">
        <v>0.8</v>
      </c>
      <c r="Z97" s="7">
        <v>0.79200000000000004</v>
      </c>
      <c r="AA97" s="7">
        <v>0.79200000000000004</v>
      </c>
      <c r="AB97" s="7">
        <v>0.78200000000000003</v>
      </c>
      <c r="AC97" s="7">
        <v>0.78600000000000003</v>
      </c>
      <c r="AD97" s="7">
        <v>0.77500000000000002</v>
      </c>
      <c r="AE97" s="7">
        <v>0.78100000000000003</v>
      </c>
      <c r="AF97" s="7">
        <v>0.77100000000000002</v>
      </c>
      <c r="AG97" s="7">
        <v>0.77700000000000002</v>
      </c>
      <c r="AH97" s="7">
        <v>0.76600000000000001</v>
      </c>
      <c r="AI97" s="7">
        <v>0.77100000000000002</v>
      </c>
      <c r="AJ97" s="7">
        <v>0.76400000000000001</v>
      </c>
      <c r="AK97" s="7">
        <v>0.76700000000000002</v>
      </c>
      <c r="AL97" s="7">
        <v>0.75700000000000001</v>
      </c>
      <c r="AM97" s="7">
        <v>0.76300000000000001</v>
      </c>
      <c r="AN97" s="7">
        <v>0.755</v>
      </c>
      <c r="AO97" s="7">
        <v>0.75900000000000001</v>
      </c>
      <c r="AP97" s="7">
        <v>0.754</v>
      </c>
      <c r="AQ97" s="7">
        <v>0.754</v>
      </c>
      <c r="AR97" s="7">
        <v>0.748</v>
      </c>
      <c r="AS97" s="7">
        <v>0.752</v>
      </c>
      <c r="AT97" s="7">
        <v>0.748</v>
      </c>
      <c r="AU97" s="7">
        <v>0.752</v>
      </c>
      <c r="AV97" s="7">
        <v>0.746</v>
      </c>
      <c r="AW97" s="7">
        <v>0.748</v>
      </c>
      <c r="AX97" s="7">
        <v>0.745</v>
      </c>
      <c r="AY97" s="7">
        <v>0.745</v>
      </c>
    </row>
    <row r="98" spans="1:51" x14ac:dyDescent="0.25">
      <c r="A98" s="4" t="s">
        <v>99</v>
      </c>
      <c r="B98" s="7">
        <v>1.018</v>
      </c>
      <c r="C98" s="7">
        <v>1.026</v>
      </c>
      <c r="D98" s="7">
        <v>0.997</v>
      </c>
      <c r="E98" s="7">
        <v>1.0089999999999999</v>
      </c>
      <c r="F98" s="7">
        <v>0.97599999999999998</v>
      </c>
      <c r="G98" s="7">
        <v>0.98599999999999999</v>
      </c>
      <c r="H98" s="7">
        <v>0.96</v>
      </c>
      <c r="I98" s="7">
        <v>0.97</v>
      </c>
      <c r="J98" s="7">
        <v>0.94499999999999995</v>
      </c>
      <c r="K98" s="7">
        <v>0.95299999999999996</v>
      </c>
      <c r="L98" s="7">
        <v>0.92800000000000005</v>
      </c>
      <c r="M98" s="7">
        <v>0.93400000000000005</v>
      </c>
      <c r="N98" s="7">
        <v>0.91300000000000003</v>
      </c>
      <c r="O98" s="7">
        <v>0.91700000000000004</v>
      </c>
      <c r="P98" s="7">
        <v>0.89800000000000002</v>
      </c>
      <c r="Q98" s="7">
        <v>0.90400000000000003</v>
      </c>
      <c r="R98" s="7">
        <v>0.88500000000000001</v>
      </c>
      <c r="S98" s="7">
        <v>0.89100000000000001</v>
      </c>
      <c r="T98" s="7">
        <v>0.86899999999999999</v>
      </c>
      <c r="U98" s="7">
        <v>0.879</v>
      </c>
      <c r="V98" s="7">
        <v>0.86399999999999999</v>
      </c>
      <c r="W98" s="7">
        <v>0.875</v>
      </c>
      <c r="X98" s="7">
        <v>0.86299999999999999</v>
      </c>
      <c r="Y98" s="7">
        <v>0.877</v>
      </c>
      <c r="Z98" s="7">
        <v>0.86699999999999999</v>
      </c>
      <c r="AA98" s="7">
        <v>0.88100000000000001</v>
      </c>
      <c r="AB98" s="7">
        <v>0.871</v>
      </c>
      <c r="AC98" s="7">
        <v>0.88300000000000001</v>
      </c>
      <c r="AD98" s="7">
        <v>0.871</v>
      </c>
      <c r="AE98" s="7">
        <v>0.88200000000000001</v>
      </c>
      <c r="AF98" s="7">
        <v>0.871</v>
      </c>
      <c r="AG98" s="7">
        <v>0.88300000000000001</v>
      </c>
      <c r="AH98" s="7">
        <v>0.86799999999999999</v>
      </c>
      <c r="AI98" s="7">
        <v>0.88</v>
      </c>
      <c r="AJ98" s="7">
        <v>0.86599999999999999</v>
      </c>
      <c r="AK98" s="7">
        <v>0.875</v>
      </c>
      <c r="AL98" s="7">
        <v>0.86599999999999999</v>
      </c>
      <c r="AM98" s="7">
        <v>0.873</v>
      </c>
      <c r="AN98" s="7">
        <v>0.86199999999999999</v>
      </c>
      <c r="AO98" s="7">
        <v>0.873</v>
      </c>
      <c r="AP98" s="7">
        <v>0.86199999999999999</v>
      </c>
      <c r="AQ98" s="7">
        <v>0.872</v>
      </c>
      <c r="AR98" s="7">
        <v>0.86099999999999999</v>
      </c>
      <c r="AS98" s="7">
        <v>0.872</v>
      </c>
      <c r="AT98" s="7">
        <v>0.86</v>
      </c>
      <c r="AU98" s="7">
        <v>0.873</v>
      </c>
      <c r="AV98" s="7">
        <v>0.85699999999999998</v>
      </c>
      <c r="AW98" s="7">
        <v>0.872</v>
      </c>
      <c r="AX98" s="7">
        <v>0.85799999999999998</v>
      </c>
      <c r="AY98" s="7">
        <v>0.872</v>
      </c>
    </row>
    <row r="99" spans="1:51" x14ac:dyDescent="0.25">
      <c r="A99" s="4" t="s">
        <v>100</v>
      </c>
      <c r="B99" s="7">
        <v>0.97799999999999998</v>
      </c>
      <c r="C99" s="7">
        <v>0.98499999999999999</v>
      </c>
      <c r="D99" s="7">
        <v>0.96799999999999997</v>
      </c>
      <c r="E99" s="7">
        <v>0.97399999999999998</v>
      </c>
      <c r="F99" s="7">
        <v>0.95699999999999996</v>
      </c>
      <c r="G99" s="7">
        <v>0.96199999999999997</v>
      </c>
      <c r="H99" s="7">
        <v>0.94199999999999995</v>
      </c>
      <c r="I99" s="7">
        <v>0.95199999999999996</v>
      </c>
      <c r="J99" s="7">
        <v>0.93700000000000006</v>
      </c>
      <c r="K99" s="7">
        <v>0.94499999999999995</v>
      </c>
      <c r="L99" s="7">
        <v>0.93400000000000005</v>
      </c>
      <c r="M99" s="7">
        <v>0.93899999999999995</v>
      </c>
      <c r="N99" s="7">
        <v>0.92600000000000005</v>
      </c>
      <c r="O99" s="7">
        <v>0.93400000000000005</v>
      </c>
      <c r="P99" s="7">
        <v>0.92100000000000004</v>
      </c>
      <c r="Q99" s="7">
        <v>0.92600000000000005</v>
      </c>
      <c r="R99" s="7">
        <v>0.91600000000000004</v>
      </c>
      <c r="S99" s="7">
        <v>0.92400000000000004</v>
      </c>
      <c r="T99" s="7">
        <v>0.91200000000000003</v>
      </c>
      <c r="U99" s="7">
        <v>0.91800000000000004</v>
      </c>
      <c r="V99" s="7">
        <v>0.90700000000000003</v>
      </c>
      <c r="W99" s="7">
        <v>0.91400000000000003</v>
      </c>
      <c r="X99" s="7">
        <v>0.90300000000000002</v>
      </c>
      <c r="Y99" s="7">
        <v>0.90800000000000003</v>
      </c>
      <c r="Z99" s="7">
        <v>0.89600000000000002</v>
      </c>
      <c r="AA99" s="7">
        <v>0.90200000000000002</v>
      </c>
      <c r="AB99" s="7">
        <v>0.89200000000000002</v>
      </c>
      <c r="AC99" s="7">
        <v>0.89600000000000002</v>
      </c>
      <c r="AD99" s="7">
        <v>0.88900000000000001</v>
      </c>
      <c r="AE99" s="7">
        <v>0.89100000000000001</v>
      </c>
      <c r="AF99" s="7">
        <v>0.88300000000000001</v>
      </c>
      <c r="AG99" s="7">
        <v>0.88700000000000001</v>
      </c>
      <c r="AH99" s="7">
        <v>0.878</v>
      </c>
      <c r="AI99" s="7">
        <v>0.88</v>
      </c>
      <c r="AJ99" s="7">
        <v>0.87</v>
      </c>
      <c r="AK99" s="7">
        <v>0.878</v>
      </c>
      <c r="AL99" s="7">
        <v>0.87</v>
      </c>
      <c r="AM99" s="7">
        <v>0.872</v>
      </c>
      <c r="AN99" s="7">
        <v>0.86699999999999999</v>
      </c>
      <c r="AO99" s="7">
        <v>0.86899999999999999</v>
      </c>
      <c r="AP99" s="7">
        <v>0.86399999999999999</v>
      </c>
      <c r="AQ99" s="7">
        <v>0.86599999999999999</v>
      </c>
      <c r="AR99" s="7">
        <v>0.86299999999999999</v>
      </c>
      <c r="AS99" s="7">
        <v>0.86499999999999999</v>
      </c>
      <c r="AT99" s="7">
        <v>0.86</v>
      </c>
      <c r="AU99" s="7">
        <v>0.86399999999999999</v>
      </c>
      <c r="AV99" s="7">
        <v>0.85799999999999998</v>
      </c>
      <c r="AW99" s="7">
        <v>0.86</v>
      </c>
      <c r="AX99" s="7">
        <v>0.85399999999999998</v>
      </c>
      <c r="AY99" s="7">
        <v>0.85799999999999998</v>
      </c>
    </row>
    <row r="100" spans="1:51" x14ac:dyDescent="0.25">
      <c r="A100" s="4" t="s">
        <v>101</v>
      </c>
      <c r="B100" s="7">
        <v>0.126</v>
      </c>
      <c r="C100" s="7">
        <v>0.122</v>
      </c>
      <c r="D100" s="7">
        <v>0.126</v>
      </c>
      <c r="E100" s="7">
        <v>0.122</v>
      </c>
      <c r="F100" s="7">
        <v>0.126</v>
      </c>
      <c r="G100" s="7">
        <v>0.122</v>
      </c>
      <c r="H100" s="7">
        <v>0.126</v>
      </c>
      <c r="I100" s="7">
        <v>0.122</v>
      </c>
      <c r="J100" s="7">
        <v>0.125</v>
      </c>
      <c r="K100" s="7">
        <v>0.122</v>
      </c>
      <c r="L100" s="7">
        <v>0.125</v>
      </c>
      <c r="M100" s="7">
        <v>0.122</v>
      </c>
      <c r="N100" s="7">
        <v>0.126</v>
      </c>
      <c r="O100" s="7">
        <v>0.122</v>
      </c>
      <c r="P100" s="7">
        <v>0.126</v>
      </c>
      <c r="Q100" s="7">
        <v>0.122</v>
      </c>
      <c r="R100" s="7">
        <v>0.126</v>
      </c>
      <c r="S100" s="7">
        <v>0.122</v>
      </c>
      <c r="T100" s="7">
        <v>0.126</v>
      </c>
      <c r="U100" s="7">
        <v>0.122</v>
      </c>
      <c r="V100" s="7">
        <v>0.126</v>
      </c>
      <c r="W100" s="7">
        <v>0.122</v>
      </c>
      <c r="X100" s="7">
        <v>0.126</v>
      </c>
      <c r="Y100" s="7">
        <v>0.122</v>
      </c>
      <c r="Z100" s="7">
        <v>0.126</v>
      </c>
      <c r="AA100" s="7">
        <v>0.122</v>
      </c>
      <c r="AB100" s="7">
        <v>0.126</v>
      </c>
      <c r="AC100" s="7">
        <v>0.122</v>
      </c>
      <c r="AD100" s="7">
        <v>0.125</v>
      </c>
      <c r="AE100" s="7">
        <v>0.122</v>
      </c>
      <c r="AF100" s="7">
        <v>0.126</v>
      </c>
      <c r="AG100" s="7">
        <v>0.122</v>
      </c>
      <c r="AH100" s="7">
        <v>0.126</v>
      </c>
      <c r="AI100" s="7">
        <v>0.122</v>
      </c>
      <c r="AJ100" s="7">
        <v>0.125</v>
      </c>
      <c r="AK100" s="7">
        <v>0.122</v>
      </c>
      <c r="AL100" s="7">
        <v>0.126</v>
      </c>
      <c r="AM100" s="7">
        <v>0.122</v>
      </c>
      <c r="AN100" s="7">
        <v>0.126</v>
      </c>
      <c r="AO100" s="7">
        <v>0.122</v>
      </c>
      <c r="AP100" s="7">
        <v>0.126</v>
      </c>
      <c r="AQ100" s="7">
        <v>0.122</v>
      </c>
      <c r="AR100" s="7">
        <v>0.126</v>
      </c>
      <c r="AS100" s="7">
        <v>0.122</v>
      </c>
      <c r="AT100" s="7">
        <v>0.126</v>
      </c>
      <c r="AU100" s="7">
        <v>0.122</v>
      </c>
      <c r="AV100" s="7">
        <v>0.126</v>
      </c>
      <c r="AW100" s="7">
        <v>0.122</v>
      </c>
      <c r="AX100" s="7">
        <v>0.126</v>
      </c>
      <c r="AY100" s="7">
        <v>0.122</v>
      </c>
    </row>
    <row r="101" spans="1:51" x14ac:dyDescent="0.25">
      <c r="A101" s="4" t="s">
        <v>102</v>
      </c>
      <c r="B101" s="7">
        <v>0.126</v>
      </c>
      <c r="C101" s="7">
        <v>0.125</v>
      </c>
      <c r="D101" s="7">
        <v>0.126</v>
      </c>
      <c r="E101" s="7">
        <v>0.125</v>
      </c>
      <c r="F101" s="7">
        <v>0.126</v>
      </c>
      <c r="G101" s="7">
        <v>0.125</v>
      </c>
      <c r="H101" s="7">
        <v>0.126</v>
      </c>
      <c r="I101" s="7">
        <v>0.125</v>
      </c>
      <c r="J101" s="7">
        <v>0.126</v>
      </c>
      <c r="K101" s="7">
        <v>0.124</v>
      </c>
      <c r="L101" s="7">
        <v>0.126</v>
      </c>
      <c r="M101" s="7">
        <v>0.124</v>
      </c>
      <c r="N101" s="7">
        <v>0.126</v>
      </c>
      <c r="O101" s="7">
        <v>0.124</v>
      </c>
      <c r="P101" s="7">
        <v>0.126</v>
      </c>
      <c r="Q101" s="7">
        <v>0.124</v>
      </c>
      <c r="R101" s="7">
        <v>0.127</v>
      </c>
      <c r="S101" s="7">
        <v>0.124</v>
      </c>
      <c r="T101" s="7">
        <v>0.126</v>
      </c>
      <c r="U101" s="7">
        <v>0.125</v>
      </c>
      <c r="V101" s="7">
        <v>0.126</v>
      </c>
      <c r="W101" s="7">
        <v>0.125</v>
      </c>
      <c r="X101" s="7">
        <v>0.126</v>
      </c>
      <c r="Y101" s="7">
        <v>0.125</v>
      </c>
      <c r="Z101" s="7">
        <v>0.126</v>
      </c>
      <c r="AA101" s="7">
        <v>0.125</v>
      </c>
      <c r="AB101" s="7">
        <v>0.126</v>
      </c>
      <c r="AC101" s="7">
        <v>0.125</v>
      </c>
      <c r="AD101" s="7">
        <v>0.126</v>
      </c>
      <c r="AE101" s="7">
        <v>0.125</v>
      </c>
      <c r="AF101" s="7">
        <v>0.126</v>
      </c>
      <c r="AG101" s="7">
        <v>0.125</v>
      </c>
      <c r="AH101" s="7">
        <v>0.126</v>
      </c>
      <c r="AI101" s="7">
        <v>0.125</v>
      </c>
      <c r="AJ101" s="7">
        <v>0.126</v>
      </c>
      <c r="AK101" s="7">
        <v>0.125</v>
      </c>
      <c r="AL101" s="7">
        <v>0.127</v>
      </c>
      <c r="AM101" s="7">
        <v>0.125</v>
      </c>
      <c r="AN101" s="7">
        <v>0.127</v>
      </c>
      <c r="AO101" s="7">
        <v>0.125</v>
      </c>
      <c r="AP101" s="7">
        <v>0.126</v>
      </c>
      <c r="AQ101" s="7">
        <v>0.125</v>
      </c>
      <c r="AR101" s="7">
        <v>0.126</v>
      </c>
      <c r="AS101" s="7">
        <v>0.125</v>
      </c>
      <c r="AT101" s="7">
        <v>0.126</v>
      </c>
      <c r="AU101" s="7">
        <v>0.125</v>
      </c>
      <c r="AV101" s="7">
        <v>0.126</v>
      </c>
      <c r="AW101" s="7">
        <v>0.125</v>
      </c>
      <c r="AX101" s="7">
        <v>0.126</v>
      </c>
      <c r="AY101" s="7">
        <v>0.125</v>
      </c>
    </row>
    <row r="102" spans="1:51" x14ac:dyDescent="0.25">
      <c r="A102" s="4" t="s">
        <v>103</v>
      </c>
      <c r="B102" s="7">
        <v>0.11700000000000001</v>
      </c>
      <c r="C102" s="7">
        <v>0.11700000000000001</v>
      </c>
      <c r="D102" s="7">
        <v>0.11700000000000001</v>
      </c>
      <c r="E102" s="7">
        <v>0.11700000000000001</v>
      </c>
      <c r="F102" s="7">
        <v>0.11700000000000001</v>
      </c>
      <c r="G102" s="7">
        <v>0.11700000000000001</v>
      </c>
      <c r="H102" s="7">
        <v>0.11700000000000001</v>
      </c>
      <c r="I102" s="7">
        <v>0.11700000000000001</v>
      </c>
      <c r="J102" s="7">
        <v>0.11700000000000001</v>
      </c>
      <c r="K102" s="7">
        <v>0.11700000000000001</v>
      </c>
      <c r="L102" s="7">
        <v>0.11700000000000001</v>
      </c>
      <c r="M102" s="7">
        <v>0.11700000000000001</v>
      </c>
      <c r="N102" s="7">
        <v>0.11700000000000001</v>
      </c>
      <c r="O102" s="7">
        <v>0.11700000000000001</v>
      </c>
      <c r="P102" s="7">
        <v>0.11700000000000001</v>
      </c>
      <c r="Q102" s="7">
        <v>0.11700000000000001</v>
      </c>
      <c r="R102" s="7">
        <v>0.11700000000000001</v>
      </c>
      <c r="S102" s="7">
        <v>0.11700000000000001</v>
      </c>
      <c r="T102" s="7">
        <v>0.11700000000000001</v>
      </c>
      <c r="U102" s="7">
        <v>0.11700000000000001</v>
      </c>
      <c r="V102" s="7">
        <v>0.11700000000000001</v>
      </c>
      <c r="W102" s="7">
        <v>0.11700000000000001</v>
      </c>
      <c r="X102" s="7">
        <v>0.11700000000000001</v>
      </c>
      <c r="Y102" s="7">
        <v>0.11700000000000001</v>
      </c>
      <c r="Z102" s="7">
        <v>0.11700000000000001</v>
      </c>
      <c r="AA102" s="7">
        <v>0.11700000000000001</v>
      </c>
      <c r="AB102" s="7">
        <v>0.11700000000000001</v>
      </c>
      <c r="AC102" s="7">
        <v>0.11700000000000001</v>
      </c>
      <c r="AD102" s="7">
        <v>0.11700000000000001</v>
      </c>
      <c r="AE102" s="7">
        <v>0.11700000000000001</v>
      </c>
      <c r="AF102" s="7">
        <v>0.11700000000000001</v>
      </c>
      <c r="AG102" s="7">
        <v>0.11700000000000001</v>
      </c>
      <c r="AH102" s="7">
        <v>0.11700000000000001</v>
      </c>
      <c r="AI102" s="7">
        <v>0.11700000000000001</v>
      </c>
      <c r="AJ102" s="7">
        <v>0.11700000000000001</v>
      </c>
      <c r="AK102" s="7">
        <v>0.11700000000000001</v>
      </c>
      <c r="AL102" s="7">
        <v>0.11700000000000001</v>
      </c>
      <c r="AM102" s="7">
        <v>0.11700000000000001</v>
      </c>
      <c r="AN102" s="7">
        <v>0.11700000000000001</v>
      </c>
      <c r="AO102" s="7">
        <v>0.11700000000000001</v>
      </c>
      <c r="AP102" s="7">
        <v>0.11700000000000001</v>
      </c>
      <c r="AQ102" s="7">
        <v>0.11700000000000001</v>
      </c>
      <c r="AR102" s="7">
        <v>0.11700000000000001</v>
      </c>
      <c r="AS102" s="7">
        <v>0.11700000000000001</v>
      </c>
      <c r="AT102" s="7">
        <v>0.11700000000000001</v>
      </c>
      <c r="AU102" s="7">
        <v>0.11700000000000001</v>
      </c>
      <c r="AV102" s="7">
        <v>0.11700000000000001</v>
      </c>
      <c r="AW102" s="7">
        <v>0.11700000000000001</v>
      </c>
      <c r="AX102" s="7">
        <v>0.11700000000000001</v>
      </c>
      <c r="AY102" s="7">
        <v>0.11700000000000001</v>
      </c>
    </row>
    <row r="103" spans="1:51" x14ac:dyDescent="0.25">
      <c r="A103" s="4" t="s">
        <v>104</v>
      </c>
      <c r="B103" s="7">
        <v>0.13700000000000001</v>
      </c>
      <c r="C103" s="7">
        <v>0.13700000000000001</v>
      </c>
      <c r="D103" s="7">
        <v>0.13700000000000001</v>
      </c>
      <c r="E103" s="7">
        <v>0.13700000000000001</v>
      </c>
      <c r="F103" s="7">
        <v>0.13700000000000001</v>
      </c>
      <c r="G103" s="7">
        <v>0.13700000000000001</v>
      </c>
      <c r="H103" s="7">
        <v>0.13700000000000001</v>
      </c>
      <c r="I103" s="7">
        <v>0.13600000000000001</v>
      </c>
      <c r="J103" s="7">
        <v>0.13700000000000001</v>
      </c>
      <c r="K103" s="7">
        <v>0.13600000000000001</v>
      </c>
      <c r="L103" s="7">
        <v>0.13700000000000001</v>
      </c>
      <c r="M103" s="7">
        <v>0.13600000000000001</v>
      </c>
      <c r="N103" s="7">
        <v>0.13700000000000001</v>
      </c>
      <c r="O103" s="7">
        <v>0.13600000000000001</v>
      </c>
      <c r="P103" s="7">
        <v>0.13700000000000001</v>
      </c>
      <c r="Q103" s="7">
        <v>0.13600000000000001</v>
      </c>
      <c r="R103" s="7">
        <v>0.13700000000000001</v>
      </c>
      <c r="S103" s="7">
        <v>0.13600000000000001</v>
      </c>
      <c r="T103" s="7">
        <v>0.13700000000000001</v>
      </c>
      <c r="U103" s="7">
        <v>0.13600000000000001</v>
      </c>
      <c r="V103" s="7">
        <v>0.13700000000000001</v>
      </c>
      <c r="W103" s="7">
        <v>0.13600000000000001</v>
      </c>
      <c r="X103" s="7">
        <v>0.13700000000000001</v>
      </c>
      <c r="Y103" s="7">
        <v>0.13600000000000001</v>
      </c>
      <c r="Z103" s="7">
        <v>0.13700000000000001</v>
      </c>
      <c r="AA103" s="7">
        <v>0.13600000000000001</v>
      </c>
      <c r="AB103" s="7">
        <v>0.13700000000000001</v>
      </c>
      <c r="AC103" s="7">
        <v>0.13600000000000001</v>
      </c>
      <c r="AD103" s="7">
        <v>0.13700000000000001</v>
      </c>
      <c r="AE103" s="7">
        <v>0.13600000000000001</v>
      </c>
      <c r="AF103" s="7">
        <v>0.13700000000000001</v>
      </c>
      <c r="AG103" s="7">
        <v>0.13600000000000001</v>
      </c>
      <c r="AH103" s="7">
        <v>0.13700000000000001</v>
      </c>
      <c r="AI103" s="7">
        <v>0.13700000000000001</v>
      </c>
      <c r="AJ103" s="7">
        <v>0.13700000000000001</v>
      </c>
      <c r="AK103" s="7">
        <v>0.13600000000000001</v>
      </c>
      <c r="AL103" s="7">
        <v>0.13700000000000001</v>
      </c>
      <c r="AM103" s="7">
        <v>0.13600000000000001</v>
      </c>
      <c r="AN103" s="7">
        <v>0.13700000000000001</v>
      </c>
      <c r="AO103" s="7">
        <v>0.13600000000000001</v>
      </c>
      <c r="AP103" s="7">
        <v>0.13700000000000001</v>
      </c>
      <c r="AQ103" s="7">
        <v>0.13600000000000001</v>
      </c>
      <c r="AR103" s="7">
        <v>0.13700000000000001</v>
      </c>
      <c r="AS103" s="7">
        <v>0.13700000000000001</v>
      </c>
      <c r="AT103" s="7">
        <v>0.13700000000000001</v>
      </c>
      <c r="AU103" s="7">
        <v>0.13600000000000001</v>
      </c>
      <c r="AV103" s="7">
        <v>0.13700000000000001</v>
      </c>
      <c r="AW103" s="7">
        <v>0.13600000000000001</v>
      </c>
      <c r="AX103" s="7">
        <v>0.13700000000000001</v>
      </c>
      <c r="AY103" s="7">
        <v>0.13600000000000001</v>
      </c>
    </row>
    <row r="104" spans="1:51" x14ac:dyDescent="0.25">
      <c r="A104" s="4" t="s">
        <v>105</v>
      </c>
      <c r="B104" s="7">
        <v>0.13500000000000001</v>
      </c>
      <c r="C104" s="7">
        <v>0.13100000000000001</v>
      </c>
      <c r="D104" s="7">
        <v>0.13500000000000001</v>
      </c>
      <c r="E104" s="7">
        <v>0.13100000000000001</v>
      </c>
      <c r="F104" s="7">
        <v>0.13500000000000001</v>
      </c>
      <c r="G104" s="7">
        <v>0.13100000000000001</v>
      </c>
      <c r="H104" s="7">
        <v>0.13500000000000001</v>
      </c>
      <c r="I104" s="7">
        <v>0.13100000000000001</v>
      </c>
      <c r="J104" s="7">
        <v>0.13500000000000001</v>
      </c>
      <c r="K104" s="7">
        <v>0.13100000000000001</v>
      </c>
      <c r="L104" s="7">
        <v>0.13500000000000001</v>
      </c>
      <c r="M104" s="7">
        <v>0.13100000000000001</v>
      </c>
      <c r="N104" s="7">
        <v>0.13500000000000001</v>
      </c>
      <c r="O104" s="7">
        <v>0.13100000000000001</v>
      </c>
      <c r="P104" s="7">
        <v>0.13500000000000001</v>
      </c>
      <c r="Q104" s="7">
        <v>0.13100000000000001</v>
      </c>
      <c r="R104" s="7">
        <v>0.13500000000000001</v>
      </c>
      <c r="S104" s="7">
        <v>0.13100000000000001</v>
      </c>
      <c r="T104" s="7">
        <v>0.13500000000000001</v>
      </c>
      <c r="U104" s="7">
        <v>0.13100000000000001</v>
      </c>
      <c r="V104" s="7">
        <v>0.13500000000000001</v>
      </c>
      <c r="W104" s="7">
        <v>0.13100000000000001</v>
      </c>
      <c r="X104" s="7">
        <v>0.13500000000000001</v>
      </c>
      <c r="Y104" s="7">
        <v>0.13100000000000001</v>
      </c>
      <c r="Z104" s="7">
        <v>0.13500000000000001</v>
      </c>
      <c r="AA104" s="7">
        <v>0.13100000000000001</v>
      </c>
      <c r="AB104" s="7">
        <v>0.13500000000000001</v>
      </c>
      <c r="AC104" s="7">
        <v>0.13100000000000001</v>
      </c>
      <c r="AD104" s="7">
        <v>0.13500000000000001</v>
      </c>
      <c r="AE104" s="7">
        <v>0.13100000000000001</v>
      </c>
      <c r="AF104" s="7">
        <v>0.13500000000000001</v>
      </c>
      <c r="AG104" s="7">
        <v>0.13100000000000001</v>
      </c>
      <c r="AH104" s="7">
        <v>0.13500000000000001</v>
      </c>
      <c r="AI104" s="7">
        <v>0.13100000000000001</v>
      </c>
      <c r="AJ104" s="7">
        <v>0.13500000000000001</v>
      </c>
      <c r="AK104" s="7">
        <v>0.13100000000000001</v>
      </c>
      <c r="AL104" s="7">
        <v>0.13500000000000001</v>
      </c>
      <c r="AM104" s="7">
        <v>0.13100000000000001</v>
      </c>
      <c r="AN104" s="7">
        <v>0.13500000000000001</v>
      </c>
      <c r="AO104" s="7">
        <v>0.13100000000000001</v>
      </c>
      <c r="AP104" s="7">
        <v>0.13500000000000001</v>
      </c>
      <c r="AQ104" s="7">
        <v>0.13</v>
      </c>
      <c r="AR104" s="7">
        <v>0.13500000000000001</v>
      </c>
      <c r="AS104" s="7">
        <v>0.13100000000000001</v>
      </c>
      <c r="AT104" s="7">
        <v>0.13500000000000001</v>
      </c>
      <c r="AU104" s="7">
        <v>0.13100000000000001</v>
      </c>
      <c r="AV104" s="7">
        <v>0.13500000000000001</v>
      </c>
      <c r="AW104" s="7">
        <v>0.13100000000000001</v>
      </c>
      <c r="AX104" s="7">
        <v>0.13500000000000001</v>
      </c>
      <c r="AY104" s="7">
        <v>0.13100000000000001</v>
      </c>
    </row>
    <row r="105" spans="1:51" x14ac:dyDescent="0.25">
      <c r="A105" s="4" t="s">
        <v>106</v>
      </c>
      <c r="B105" s="7">
        <v>0.625</v>
      </c>
      <c r="C105" s="7">
        <v>0.627</v>
      </c>
      <c r="D105" s="7">
        <v>0.629</v>
      </c>
      <c r="E105" s="7">
        <v>0.629</v>
      </c>
      <c r="F105" s="7">
        <v>0.63300000000000001</v>
      </c>
      <c r="G105" s="7">
        <v>0.63700000000000001</v>
      </c>
      <c r="H105" s="7">
        <v>0.63400000000000001</v>
      </c>
      <c r="I105" s="7">
        <v>0.63</v>
      </c>
      <c r="J105" s="7">
        <v>0.61699999999999999</v>
      </c>
      <c r="K105" s="7">
        <v>0.61099999999999999</v>
      </c>
      <c r="L105" s="7">
        <v>0.60199999999999998</v>
      </c>
      <c r="M105" s="7">
        <v>0.59899999999999998</v>
      </c>
      <c r="N105" s="7">
        <v>0.59099999999999997</v>
      </c>
      <c r="O105" s="7">
        <v>0.58899999999999997</v>
      </c>
      <c r="P105" s="7">
        <v>0.58299999999999996</v>
      </c>
      <c r="Q105" s="7">
        <v>0.58199999999999996</v>
      </c>
      <c r="R105" s="7">
        <v>0.57799999999999996</v>
      </c>
      <c r="S105" s="7">
        <v>0.57799999999999996</v>
      </c>
      <c r="T105" s="7">
        <v>0.57499999999999996</v>
      </c>
      <c r="U105" s="7">
        <v>0.57499999999999996</v>
      </c>
      <c r="V105" s="7">
        <v>0.57299999999999995</v>
      </c>
      <c r="W105" s="7">
        <v>0.57199999999999995</v>
      </c>
      <c r="X105" s="7">
        <v>0.56999999999999995</v>
      </c>
      <c r="Y105" s="7">
        <v>0.56999999999999995</v>
      </c>
      <c r="Z105" s="7">
        <v>0.56699999999999995</v>
      </c>
      <c r="AA105" s="7">
        <v>0.56499999999999995</v>
      </c>
      <c r="AB105" s="7">
        <v>0.56100000000000005</v>
      </c>
      <c r="AC105" s="7">
        <v>0.56200000000000006</v>
      </c>
      <c r="AD105" s="7">
        <v>0.55700000000000005</v>
      </c>
      <c r="AE105" s="7">
        <v>0.55700000000000005</v>
      </c>
      <c r="AF105" s="7">
        <v>0.55300000000000005</v>
      </c>
      <c r="AG105" s="7">
        <v>0.55300000000000005</v>
      </c>
      <c r="AH105" s="7">
        <v>0.54900000000000004</v>
      </c>
      <c r="AI105" s="7">
        <v>0.54800000000000004</v>
      </c>
      <c r="AJ105" s="7">
        <v>0.54600000000000004</v>
      </c>
      <c r="AK105" s="7">
        <v>0.54400000000000004</v>
      </c>
      <c r="AL105" s="7">
        <v>0.54100000000000004</v>
      </c>
      <c r="AM105" s="7">
        <v>0.54200000000000004</v>
      </c>
      <c r="AN105" s="7">
        <v>0.53900000000000003</v>
      </c>
      <c r="AO105" s="7">
        <v>0.53800000000000003</v>
      </c>
      <c r="AP105" s="7">
        <v>0.53900000000000003</v>
      </c>
      <c r="AQ105" s="7">
        <v>0.53500000000000003</v>
      </c>
      <c r="AR105" s="7">
        <v>0.53500000000000003</v>
      </c>
      <c r="AS105" s="7">
        <v>0.53300000000000003</v>
      </c>
      <c r="AT105" s="7">
        <v>0.53100000000000003</v>
      </c>
      <c r="AU105" s="7">
        <v>0.53</v>
      </c>
      <c r="AV105" s="7">
        <v>0.52800000000000002</v>
      </c>
      <c r="AW105" s="7">
        <v>0.52800000000000002</v>
      </c>
      <c r="AX105" s="7">
        <v>0.52800000000000002</v>
      </c>
      <c r="AY105" s="7">
        <v>0.52400000000000002</v>
      </c>
    </row>
    <row r="106" spans="1:51" x14ac:dyDescent="0.25">
      <c r="A106" s="4" t="s">
        <v>107</v>
      </c>
      <c r="B106" s="7">
        <v>0.98399999999999999</v>
      </c>
      <c r="C106" s="7">
        <v>0.98899999999999999</v>
      </c>
      <c r="D106" s="7">
        <v>0.95799999999999996</v>
      </c>
      <c r="E106" s="7">
        <v>0.96899999999999997</v>
      </c>
      <c r="F106" s="7">
        <v>0.94199999999999995</v>
      </c>
      <c r="G106" s="7">
        <v>0.95899999999999996</v>
      </c>
      <c r="H106" s="7">
        <v>0.93600000000000005</v>
      </c>
      <c r="I106" s="7">
        <v>0.95499999999999996</v>
      </c>
      <c r="J106" s="7">
        <v>0.93100000000000005</v>
      </c>
      <c r="K106" s="7">
        <v>0.94799999999999995</v>
      </c>
      <c r="L106" s="7">
        <v>0.92500000000000004</v>
      </c>
      <c r="M106" s="7">
        <v>0.94299999999999995</v>
      </c>
      <c r="N106" s="7">
        <v>0.92300000000000004</v>
      </c>
      <c r="O106" s="7">
        <v>0.93799999999999994</v>
      </c>
      <c r="P106" s="7">
        <v>0.91900000000000004</v>
      </c>
      <c r="Q106" s="7">
        <v>0.93700000000000006</v>
      </c>
      <c r="R106" s="7">
        <v>0.91900000000000004</v>
      </c>
      <c r="S106" s="7">
        <v>0.93700000000000006</v>
      </c>
      <c r="T106" s="7">
        <v>0.91500000000000004</v>
      </c>
      <c r="U106" s="7">
        <v>0.93300000000000005</v>
      </c>
      <c r="V106" s="7">
        <v>0.91300000000000003</v>
      </c>
      <c r="W106" s="7">
        <v>0.92700000000000005</v>
      </c>
      <c r="X106" s="7">
        <v>0.90800000000000003</v>
      </c>
      <c r="Y106" s="7">
        <v>0.92100000000000004</v>
      </c>
      <c r="Z106" s="7">
        <v>0.90100000000000002</v>
      </c>
      <c r="AA106" s="7">
        <v>0.91500000000000004</v>
      </c>
      <c r="AB106" s="7">
        <v>0.89800000000000002</v>
      </c>
      <c r="AC106" s="7">
        <v>0.91100000000000003</v>
      </c>
      <c r="AD106" s="7">
        <v>0.89400000000000002</v>
      </c>
      <c r="AE106" s="7">
        <v>0.90800000000000003</v>
      </c>
      <c r="AF106" s="7">
        <v>0.89200000000000002</v>
      </c>
      <c r="AG106" s="7">
        <v>0.90600000000000003</v>
      </c>
      <c r="AH106" s="7">
        <v>0.88800000000000001</v>
      </c>
      <c r="AI106" s="7">
        <v>0.90400000000000003</v>
      </c>
      <c r="AJ106" s="7">
        <v>0.88500000000000001</v>
      </c>
      <c r="AK106" s="7">
        <v>0.89900000000000002</v>
      </c>
      <c r="AL106" s="7">
        <v>0.88300000000000001</v>
      </c>
      <c r="AM106" s="7">
        <v>0.89800000000000002</v>
      </c>
      <c r="AN106" s="7">
        <v>0.879</v>
      </c>
      <c r="AO106" s="7">
        <v>0.89500000000000002</v>
      </c>
      <c r="AP106" s="7">
        <v>0.88</v>
      </c>
      <c r="AQ106" s="7">
        <v>0.89400000000000002</v>
      </c>
      <c r="AR106" s="7">
        <v>0.878</v>
      </c>
      <c r="AS106" s="7">
        <v>0.89200000000000002</v>
      </c>
      <c r="AT106" s="7">
        <v>0.875</v>
      </c>
      <c r="AU106" s="7">
        <v>0.89</v>
      </c>
      <c r="AV106" s="7">
        <v>0.872</v>
      </c>
      <c r="AW106" s="7">
        <v>0.88900000000000001</v>
      </c>
      <c r="AX106" s="7">
        <v>0.874</v>
      </c>
      <c r="AY106" s="7">
        <v>0.89</v>
      </c>
    </row>
    <row r="107" spans="1:51" x14ac:dyDescent="0.25">
      <c r="A107" s="4" t="s">
        <v>108</v>
      </c>
      <c r="B107" s="7">
        <v>0.98899999999999999</v>
      </c>
      <c r="C107" s="7">
        <v>0.997</v>
      </c>
      <c r="D107" s="7">
        <v>0.98199999999999998</v>
      </c>
      <c r="E107" s="7">
        <v>0.98899999999999999</v>
      </c>
      <c r="F107" s="7">
        <v>0.97199999999999998</v>
      </c>
      <c r="G107" s="7">
        <v>0.98</v>
      </c>
      <c r="H107" s="7">
        <v>0.96599999999999997</v>
      </c>
      <c r="I107" s="7">
        <v>0.98799999999999999</v>
      </c>
      <c r="J107" s="7">
        <v>0.98</v>
      </c>
      <c r="K107" s="7">
        <v>0.996</v>
      </c>
      <c r="L107" s="7">
        <v>0.98699999999999999</v>
      </c>
      <c r="M107" s="7">
        <v>1</v>
      </c>
      <c r="N107" s="7">
        <v>0.98899999999999999</v>
      </c>
      <c r="O107" s="7">
        <v>1.0009999999999999</v>
      </c>
      <c r="P107" s="7">
        <v>0.99</v>
      </c>
      <c r="Q107" s="7">
        <v>0.996</v>
      </c>
      <c r="R107" s="7">
        <v>0.97799999999999998</v>
      </c>
      <c r="S107" s="7">
        <v>0.98</v>
      </c>
      <c r="T107" s="7">
        <v>0.96399999999999997</v>
      </c>
      <c r="U107" s="7">
        <v>0.97099999999999997</v>
      </c>
      <c r="V107" s="7">
        <v>0.95799999999999996</v>
      </c>
      <c r="W107" s="7">
        <v>0.96399999999999997</v>
      </c>
      <c r="X107" s="7">
        <v>0.95299999999999996</v>
      </c>
      <c r="Y107" s="7">
        <v>0.95799999999999996</v>
      </c>
      <c r="Z107" s="7">
        <v>0.94499999999999995</v>
      </c>
      <c r="AA107" s="7">
        <v>0.95299999999999996</v>
      </c>
      <c r="AB107" s="7">
        <v>0.94199999999999995</v>
      </c>
      <c r="AC107" s="7">
        <v>0.94799999999999995</v>
      </c>
      <c r="AD107" s="7">
        <v>0.94</v>
      </c>
      <c r="AE107" s="7">
        <v>0.94599999999999995</v>
      </c>
      <c r="AF107" s="7">
        <v>0.93799999999999994</v>
      </c>
      <c r="AG107" s="7">
        <v>0.94199999999999995</v>
      </c>
      <c r="AH107" s="7">
        <v>0.93500000000000005</v>
      </c>
      <c r="AI107" s="7">
        <v>0.93799999999999994</v>
      </c>
      <c r="AJ107" s="7">
        <v>0.92900000000000005</v>
      </c>
      <c r="AK107" s="7">
        <v>0.93600000000000005</v>
      </c>
      <c r="AL107" s="7">
        <v>0.92800000000000005</v>
      </c>
      <c r="AM107" s="7">
        <v>0.93200000000000005</v>
      </c>
      <c r="AN107" s="7">
        <v>0.92300000000000004</v>
      </c>
      <c r="AO107" s="7">
        <v>0.92700000000000005</v>
      </c>
      <c r="AP107" s="7">
        <v>0.92100000000000004</v>
      </c>
      <c r="AQ107" s="7">
        <v>0.92500000000000004</v>
      </c>
      <c r="AR107" s="7">
        <v>0.92</v>
      </c>
      <c r="AS107" s="7">
        <v>0.92200000000000004</v>
      </c>
      <c r="AT107" s="7">
        <v>0.91400000000000003</v>
      </c>
      <c r="AU107" s="7">
        <v>0.92</v>
      </c>
      <c r="AV107" s="7">
        <v>0.91300000000000003</v>
      </c>
      <c r="AW107" s="7">
        <v>0.91800000000000004</v>
      </c>
      <c r="AX107" s="7">
        <v>0.90900000000000003</v>
      </c>
      <c r="AY107" s="7">
        <v>0.91600000000000004</v>
      </c>
    </row>
    <row r="108" spans="1:51" x14ac:dyDescent="0.25">
      <c r="A108" s="4" t="s">
        <v>109</v>
      </c>
      <c r="B108" s="7">
        <v>0.123</v>
      </c>
      <c r="C108" s="7">
        <v>0.12</v>
      </c>
      <c r="D108" s="7">
        <v>0.123</v>
      </c>
      <c r="E108" s="7">
        <v>0.12</v>
      </c>
      <c r="F108" s="7">
        <v>0.123</v>
      </c>
      <c r="G108" s="7">
        <v>0.12</v>
      </c>
      <c r="H108" s="7">
        <v>0.123</v>
      </c>
      <c r="I108" s="7">
        <v>0.12</v>
      </c>
      <c r="J108" s="7">
        <v>0.122</v>
      </c>
      <c r="K108" s="7">
        <v>0.12</v>
      </c>
      <c r="L108" s="7">
        <v>0.123</v>
      </c>
      <c r="M108" s="7">
        <v>0.12</v>
      </c>
      <c r="N108" s="7">
        <v>0.123</v>
      </c>
      <c r="O108" s="7">
        <v>0.12</v>
      </c>
      <c r="P108" s="7">
        <v>0.123</v>
      </c>
      <c r="Q108" s="7">
        <v>0.12</v>
      </c>
      <c r="R108" s="7">
        <v>0.123</v>
      </c>
      <c r="S108" s="7">
        <v>0.12</v>
      </c>
      <c r="T108" s="7">
        <v>0.123</v>
      </c>
      <c r="U108" s="7">
        <v>0.12</v>
      </c>
      <c r="V108" s="7">
        <v>0.123</v>
      </c>
      <c r="W108" s="7">
        <v>0.12</v>
      </c>
      <c r="X108" s="7">
        <v>0.123</v>
      </c>
      <c r="Y108" s="7">
        <v>0.12</v>
      </c>
      <c r="Z108" s="7">
        <v>0.123</v>
      </c>
      <c r="AA108" s="7">
        <v>0.12</v>
      </c>
      <c r="AB108" s="7">
        <v>0.123</v>
      </c>
      <c r="AC108" s="7">
        <v>0.12</v>
      </c>
      <c r="AD108" s="7">
        <v>0.123</v>
      </c>
      <c r="AE108" s="7">
        <v>0.12</v>
      </c>
      <c r="AF108" s="7">
        <v>0.123</v>
      </c>
      <c r="AG108" s="7">
        <v>0.12</v>
      </c>
      <c r="AH108" s="7">
        <v>0.123</v>
      </c>
      <c r="AI108" s="7">
        <v>0.12</v>
      </c>
      <c r="AJ108" s="7">
        <v>0.123</v>
      </c>
      <c r="AK108" s="7">
        <v>0.12</v>
      </c>
      <c r="AL108" s="7">
        <v>0.123</v>
      </c>
      <c r="AM108" s="7">
        <v>0.12</v>
      </c>
      <c r="AN108" s="7">
        <v>0.123</v>
      </c>
      <c r="AO108" s="7">
        <v>0.12</v>
      </c>
      <c r="AP108" s="7">
        <v>0.123</v>
      </c>
      <c r="AQ108" s="7">
        <v>0.12</v>
      </c>
      <c r="AR108" s="7">
        <v>0.123</v>
      </c>
      <c r="AS108" s="7">
        <v>0.12</v>
      </c>
      <c r="AT108" s="7">
        <v>0.123</v>
      </c>
      <c r="AU108" s="7">
        <v>0.12</v>
      </c>
      <c r="AV108" s="7">
        <v>0.123</v>
      </c>
      <c r="AW108" s="7">
        <v>0.12</v>
      </c>
      <c r="AX108" s="7">
        <v>0.123</v>
      </c>
      <c r="AY108" s="7">
        <v>0.12</v>
      </c>
    </row>
    <row r="109" spans="1:51" x14ac:dyDescent="0.25">
      <c r="A109" s="4" t="s">
        <v>110</v>
      </c>
      <c r="B109" s="7">
        <v>0.123</v>
      </c>
      <c r="C109" s="7">
        <v>0.123</v>
      </c>
      <c r="D109" s="7">
        <v>0.123</v>
      </c>
      <c r="E109" s="7">
        <v>0.123</v>
      </c>
      <c r="F109" s="7">
        <v>0.122</v>
      </c>
      <c r="G109" s="7">
        <v>0.123</v>
      </c>
      <c r="H109" s="7">
        <v>0.122</v>
      </c>
      <c r="I109" s="7">
        <v>0.123</v>
      </c>
      <c r="J109" s="7">
        <v>0.122</v>
      </c>
      <c r="K109" s="7">
        <v>0.123</v>
      </c>
      <c r="L109" s="7">
        <v>0.122</v>
      </c>
      <c r="M109" s="7">
        <v>0.123</v>
      </c>
      <c r="N109" s="7">
        <v>0.122</v>
      </c>
      <c r="O109" s="7">
        <v>0.123</v>
      </c>
      <c r="P109" s="7">
        <v>0.122</v>
      </c>
      <c r="Q109" s="7">
        <v>0.123</v>
      </c>
      <c r="R109" s="7">
        <v>0.123</v>
      </c>
      <c r="S109" s="7">
        <v>0.123</v>
      </c>
      <c r="T109" s="7">
        <v>0.122</v>
      </c>
      <c r="U109" s="7">
        <v>0.123</v>
      </c>
      <c r="V109" s="7">
        <v>0.123</v>
      </c>
      <c r="W109" s="7">
        <v>0.123</v>
      </c>
      <c r="X109" s="7">
        <v>0.123</v>
      </c>
      <c r="Y109" s="7">
        <v>0.123</v>
      </c>
      <c r="Z109" s="7">
        <v>0.122</v>
      </c>
      <c r="AA109" s="7">
        <v>0.123</v>
      </c>
      <c r="AB109" s="7">
        <v>0.122</v>
      </c>
      <c r="AC109" s="7">
        <v>0.123</v>
      </c>
      <c r="AD109" s="7">
        <v>0.122</v>
      </c>
      <c r="AE109" s="7">
        <v>0.123</v>
      </c>
      <c r="AF109" s="7">
        <v>0.122</v>
      </c>
      <c r="AG109" s="7">
        <v>0.123</v>
      </c>
      <c r="AH109" s="7">
        <v>0.122</v>
      </c>
      <c r="AI109" s="7">
        <v>0.123</v>
      </c>
      <c r="AJ109" s="7">
        <v>0.122</v>
      </c>
      <c r="AK109" s="7">
        <v>0.123</v>
      </c>
      <c r="AL109" s="7">
        <v>0.123</v>
      </c>
      <c r="AM109" s="7">
        <v>0.123</v>
      </c>
      <c r="AN109" s="7">
        <v>0.123</v>
      </c>
      <c r="AO109" s="7">
        <v>0.123</v>
      </c>
      <c r="AP109" s="7">
        <v>0.123</v>
      </c>
      <c r="AQ109" s="7">
        <v>0.123</v>
      </c>
      <c r="AR109" s="7">
        <v>0.123</v>
      </c>
      <c r="AS109" s="7">
        <v>0.123</v>
      </c>
      <c r="AT109" s="7">
        <v>0.123</v>
      </c>
      <c r="AU109" s="7">
        <v>0.123</v>
      </c>
      <c r="AV109" s="7">
        <v>0.123</v>
      </c>
      <c r="AW109" s="7">
        <v>0.123</v>
      </c>
      <c r="AX109" s="7">
        <v>0.122</v>
      </c>
      <c r="AY109" s="7">
        <v>0.123</v>
      </c>
    </row>
    <row r="110" spans="1:51" x14ac:dyDescent="0.25">
      <c r="A110" s="4" t="s">
        <v>111</v>
      </c>
      <c r="B110" s="7">
        <v>0.123</v>
      </c>
      <c r="C110" s="7">
        <v>0.123</v>
      </c>
      <c r="D110" s="7">
        <v>0.123</v>
      </c>
      <c r="E110" s="7">
        <v>0.123</v>
      </c>
      <c r="F110" s="7">
        <v>0.123</v>
      </c>
      <c r="G110" s="7">
        <v>0.123</v>
      </c>
      <c r="H110" s="7">
        <v>0.122</v>
      </c>
      <c r="I110" s="7">
        <v>0.123</v>
      </c>
      <c r="J110" s="7">
        <v>0.122</v>
      </c>
      <c r="K110" s="7">
        <v>0.123</v>
      </c>
      <c r="L110" s="7">
        <v>0.122</v>
      </c>
      <c r="M110" s="7">
        <v>0.123</v>
      </c>
      <c r="N110" s="7">
        <v>0.123</v>
      </c>
      <c r="O110" s="7">
        <v>0.123</v>
      </c>
      <c r="P110" s="7">
        <v>0.122</v>
      </c>
      <c r="Q110" s="7">
        <v>0.123</v>
      </c>
      <c r="R110" s="7">
        <v>0.123</v>
      </c>
      <c r="S110" s="7">
        <v>0.123</v>
      </c>
      <c r="T110" s="7">
        <v>0.123</v>
      </c>
      <c r="U110" s="7">
        <v>0.123</v>
      </c>
      <c r="V110" s="7">
        <v>0.123</v>
      </c>
      <c r="W110" s="7">
        <v>0.123</v>
      </c>
      <c r="X110" s="7">
        <v>0.123</v>
      </c>
      <c r="Y110" s="7">
        <v>0.123</v>
      </c>
      <c r="Z110" s="7">
        <v>0.122</v>
      </c>
      <c r="AA110" s="7">
        <v>0.123</v>
      </c>
      <c r="AB110" s="7">
        <v>0.123</v>
      </c>
      <c r="AC110" s="7">
        <v>0.123</v>
      </c>
      <c r="AD110" s="7">
        <v>0.123</v>
      </c>
      <c r="AE110" s="7">
        <v>0.123</v>
      </c>
      <c r="AF110" s="7">
        <v>0.122</v>
      </c>
      <c r="AG110" s="7">
        <v>0.123</v>
      </c>
      <c r="AH110" s="7">
        <v>0.123</v>
      </c>
      <c r="AI110" s="7">
        <v>0.123</v>
      </c>
      <c r="AJ110" s="7">
        <v>0.123</v>
      </c>
      <c r="AK110" s="7">
        <v>0.123</v>
      </c>
      <c r="AL110" s="7">
        <v>0.123</v>
      </c>
      <c r="AM110" s="7">
        <v>0.123</v>
      </c>
      <c r="AN110" s="7">
        <v>0.123</v>
      </c>
      <c r="AO110" s="7">
        <v>0.123</v>
      </c>
      <c r="AP110" s="7">
        <v>0.123</v>
      </c>
      <c r="AQ110" s="7">
        <v>0.123</v>
      </c>
      <c r="AR110" s="7">
        <v>0.123</v>
      </c>
      <c r="AS110" s="7">
        <v>0.123</v>
      </c>
      <c r="AT110" s="7">
        <v>0.123</v>
      </c>
      <c r="AU110" s="7">
        <v>0.123</v>
      </c>
      <c r="AV110" s="7">
        <v>0.123</v>
      </c>
      <c r="AW110" s="7">
        <v>0.123</v>
      </c>
      <c r="AX110" s="7">
        <v>0.123</v>
      </c>
      <c r="AY110" s="7">
        <v>0.123</v>
      </c>
    </row>
    <row r="111" spans="1:51" x14ac:dyDescent="0.25">
      <c r="A111" s="4" t="s">
        <v>112</v>
      </c>
      <c r="B111" s="7">
        <v>0.13300000000000001</v>
      </c>
      <c r="C111" s="7">
        <v>0.13300000000000001</v>
      </c>
      <c r="D111" s="7">
        <v>0.13300000000000001</v>
      </c>
      <c r="E111" s="7">
        <v>0.13300000000000001</v>
      </c>
      <c r="F111" s="7">
        <v>0.13300000000000001</v>
      </c>
      <c r="G111" s="7">
        <v>0.13300000000000001</v>
      </c>
      <c r="H111" s="7">
        <v>0.13300000000000001</v>
      </c>
      <c r="I111" s="7">
        <v>0.13300000000000001</v>
      </c>
      <c r="J111" s="7">
        <v>0.13300000000000001</v>
      </c>
      <c r="K111" s="7">
        <v>0.13300000000000001</v>
      </c>
      <c r="L111" s="7">
        <v>0.13300000000000001</v>
      </c>
      <c r="M111" s="7">
        <v>0.13300000000000001</v>
      </c>
      <c r="N111" s="7">
        <v>0.13300000000000001</v>
      </c>
      <c r="O111" s="7">
        <v>0.13300000000000001</v>
      </c>
      <c r="P111" s="7">
        <v>0.13300000000000001</v>
      </c>
      <c r="Q111" s="7">
        <v>0.13300000000000001</v>
      </c>
      <c r="R111" s="7">
        <v>0.13300000000000001</v>
      </c>
      <c r="S111" s="7">
        <v>0.13300000000000001</v>
      </c>
      <c r="T111" s="7">
        <v>0.13300000000000001</v>
      </c>
      <c r="U111" s="7">
        <v>0.13300000000000001</v>
      </c>
      <c r="V111" s="7">
        <v>0.13300000000000001</v>
      </c>
      <c r="W111" s="7">
        <v>0.13300000000000001</v>
      </c>
      <c r="X111" s="7">
        <v>0.13300000000000001</v>
      </c>
      <c r="Y111" s="7">
        <v>0.13300000000000001</v>
      </c>
      <c r="Z111" s="7">
        <v>0.13300000000000001</v>
      </c>
      <c r="AA111" s="7">
        <v>0.13300000000000001</v>
      </c>
      <c r="AB111" s="7">
        <v>0.13300000000000001</v>
      </c>
      <c r="AC111" s="7">
        <v>0.13300000000000001</v>
      </c>
      <c r="AD111" s="7">
        <v>0.13300000000000001</v>
      </c>
      <c r="AE111" s="7">
        <v>0.13300000000000001</v>
      </c>
      <c r="AF111" s="7">
        <v>0.13300000000000001</v>
      </c>
      <c r="AG111" s="7">
        <v>0.13300000000000001</v>
      </c>
      <c r="AH111" s="7">
        <v>0.13300000000000001</v>
      </c>
      <c r="AI111" s="7">
        <v>0.13300000000000001</v>
      </c>
      <c r="AJ111" s="7">
        <v>0.13300000000000001</v>
      </c>
      <c r="AK111" s="7">
        <v>0.13300000000000001</v>
      </c>
      <c r="AL111" s="7">
        <v>0.13300000000000001</v>
      </c>
      <c r="AM111" s="7">
        <v>0.13300000000000001</v>
      </c>
      <c r="AN111" s="7">
        <v>0.13300000000000001</v>
      </c>
      <c r="AO111" s="7">
        <v>0.13300000000000001</v>
      </c>
      <c r="AP111" s="7">
        <v>0.13300000000000001</v>
      </c>
      <c r="AQ111" s="7">
        <v>0.13300000000000001</v>
      </c>
      <c r="AR111" s="7">
        <v>0.13300000000000001</v>
      </c>
      <c r="AS111" s="7">
        <v>0.13300000000000001</v>
      </c>
      <c r="AT111" s="7">
        <v>0.13300000000000001</v>
      </c>
      <c r="AU111" s="7">
        <v>0.13300000000000001</v>
      </c>
      <c r="AV111" s="7">
        <v>0.13300000000000001</v>
      </c>
      <c r="AW111" s="7">
        <v>0.13300000000000001</v>
      </c>
      <c r="AX111" s="7">
        <v>0.13300000000000001</v>
      </c>
      <c r="AY111" s="7">
        <v>0.13300000000000001</v>
      </c>
    </row>
    <row r="112" spans="1:51" x14ac:dyDescent="0.25">
      <c r="A112" s="4" t="s">
        <v>113</v>
      </c>
      <c r="B112" s="7">
        <v>0.13400000000000001</v>
      </c>
      <c r="C112" s="7">
        <v>0.13</v>
      </c>
      <c r="D112" s="7">
        <v>0.13400000000000001</v>
      </c>
      <c r="E112" s="7">
        <v>0.13</v>
      </c>
      <c r="F112" s="7">
        <v>0.13400000000000001</v>
      </c>
      <c r="G112" s="7">
        <v>0.13</v>
      </c>
      <c r="H112" s="7">
        <v>0.13400000000000001</v>
      </c>
      <c r="I112" s="7">
        <v>0.13</v>
      </c>
      <c r="J112" s="7">
        <v>0.13400000000000001</v>
      </c>
      <c r="K112" s="7">
        <v>0.13</v>
      </c>
      <c r="L112" s="7">
        <v>0.13400000000000001</v>
      </c>
      <c r="M112" s="7">
        <v>0.13</v>
      </c>
      <c r="N112" s="7">
        <v>0.13400000000000001</v>
      </c>
      <c r="O112" s="7">
        <v>0.13</v>
      </c>
      <c r="P112" s="7">
        <v>0.13400000000000001</v>
      </c>
      <c r="Q112" s="7">
        <v>0.13</v>
      </c>
      <c r="R112" s="7">
        <v>0.13400000000000001</v>
      </c>
      <c r="S112" s="7">
        <v>0.13</v>
      </c>
      <c r="T112" s="7">
        <v>0.13400000000000001</v>
      </c>
      <c r="U112" s="7">
        <v>0.13</v>
      </c>
      <c r="V112" s="7">
        <v>0.13400000000000001</v>
      </c>
      <c r="W112" s="7">
        <v>0.13</v>
      </c>
      <c r="X112" s="7">
        <v>0.13400000000000001</v>
      </c>
      <c r="Y112" s="7">
        <v>0.13</v>
      </c>
      <c r="Z112" s="7">
        <v>0.13400000000000001</v>
      </c>
      <c r="AA112" s="7">
        <v>0.13</v>
      </c>
      <c r="AB112" s="7">
        <v>0.13400000000000001</v>
      </c>
      <c r="AC112" s="7">
        <v>0.13</v>
      </c>
      <c r="AD112" s="7">
        <v>0.13400000000000001</v>
      </c>
      <c r="AE112" s="7">
        <v>0.13</v>
      </c>
      <c r="AF112" s="7">
        <v>0.13400000000000001</v>
      </c>
      <c r="AG112" s="7">
        <v>0.13</v>
      </c>
      <c r="AH112" s="7">
        <v>0.13400000000000001</v>
      </c>
      <c r="AI112" s="7">
        <v>0.13</v>
      </c>
      <c r="AJ112" s="7">
        <v>0.13400000000000001</v>
      </c>
      <c r="AK112" s="7">
        <v>0.13</v>
      </c>
      <c r="AL112" s="7">
        <v>0.13400000000000001</v>
      </c>
      <c r="AM112" s="7">
        <v>0.13</v>
      </c>
      <c r="AN112" s="7">
        <v>0.13400000000000001</v>
      </c>
      <c r="AO112" s="7">
        <v>0.13</v>
      </c>
      <c r="AP112" s="7">
        <v>0.13400000000000001</v>
      </c>
      <c r="AQ112" s="7">
        <v>0.13</v>
      </c>
      <c r="AR112" s="7">
        <v>0.13400000000000001</v>
      </c>
      <c r="AS112" s="7">
        <v>0.13</v>
      </c>
      <c r="AT112" s="7">
        <v>0.13400000000000001</v>
      </c>
      <c r="AU112" s="7">
        <v>0.13</v>
      </c>
      <c r="AV112" s="7">
        <v>0.13400000000000001</v>
      </c>
      <c r="AW112" s="7">
        <v>0.13</v>
      </c>
      <c r="AX112" s="7">
        <v>0.13400000000000001</v>
      </c>
      <c r="AY112" s="7">
        <v>0.13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167"/>
  <sheetViews>
    <sheetView topLeftCell="G1" zoomScale="90" zoomScaleNormal="90" workbookViewId="0">
      <selection activeCell="A118" sqref="A118:I167"/>
    </sheetView>
  </sheetViews>
  <sheetFormatPr defaultColWidth="8.7109375" defaultRowHeight="15" x14ac:dyDescent="0.25"/>
  <cols>
    <col min="2" max="51" width="9.5703125" bestFit="1" customWidth="1"/>
  </cols>
  <sheetData>
    <row r="1" spans="1:51" x14ac:dyDescent="0.25">
      <c r="A1" t="s">
        <v>0</v>
      </c>
    </row>
    <row r="2" spans="1:51" x14ac:dyDescent="0.25">
      <c r="A2" t="s">
        <v>1</v>
      </c>
      <c r="F2" s="1">
        <v>45569</v>
      </c>
    </row>
    <row r="3" spans="1:51" x14ac:dyDescent="0.25">
      <c r="A3" t="s">
        <v>2</v>
      </c>
      <c r="F3" s="2">
        <v>0.73503472222222221</v>
      </c>
    </row>
    <row r="5" spans="1:51" x14ac:dyDescent="0.25">
      <c r="A5" t="s">
        <v>3</v>
      </c>
      <c r="F5" s="3" t="s">
        <v>4</v>
      </c>
    </row>
    <row r="6" spans="1:51" x14ac:dyDescent="0.25">
      <c r="A6" t="s">
        <v>5</v>
      </c>
      <c r="F6">
        <v>340</v>
      </c>
      <c r="G6" t="s">
        <v>6</v>
      </c>
    </row>
    <row r="7" spans="1:51" x14ac:dyDescent="0.25">
      <c r="A7" t="s">
        <v>7</v>
      </c>
      <c r="F7" s="3" t="s">
        <v>8</v>
      </c>
    </row>
    <row r="8" spans="1:51" x14ac:dyDescent="0.25">
      <c r="A8" t="s">
        <v>9</v>
      </c>
      <c r="F8">
        <v>50</v>
      </c>
    </row>
    <row r="9" spans="1:51" x14ac:dyDescent="0.25">
      <c r="A9" t="s">
        <v>10</v>
      </c>
      <c r="F9">
        <v>10</v>
      </c>
      <c r="G9" t="s">
        <v>11</v>
      </c>
    </row>
    <row r="10" spans="1:51" x14ac:dyDescent="0.25">
      <c r="A10" t="s">
        <v>12</v>
      </c>
      <c r="F10">
        <v>5</v>
      </c>
      <c r="G10" t="s">
        <v>11</v>
      </c>
    </row>
    <row r="11" spans="1:51" x14ac:dyDescent="0.25">
      <c r="A11" t="s">
        <v>13</v>
      </c>
      <c r="F11">
        <v>5</v>
      </c>
      <c r="G11" t="s">
        <v>11</v>
      </c>
    </row>
    <row r="13" spans="1:51" x14ac:dyDescent="0.25">
      <c r="A13" t="s">
        <v>14</v>
      </c>
    </row>
    <row r="14" spans="1:51" x14ac:dyDescent="0.25">
      <c r="A14" s="4" t="s">
        <v>15</v>
      </c>
      <c r="B14" s="4">
        <v>1</v>
      </c>
      <c r="C14" s="4">
        <v>2</v>
      </c>
      <c r="D14" s="4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4">
        <v>10</v>
      </c>
      <c r="L14" s="4">
        <v>11</v>
      </c>
      <c r="M14" s="4">
        <v>12</v>
      </c>
      <c r="N14" s="4">
        <v>13</v>
      </c>
      <c r="O14" s="4">
        <v>14</v>
      </c>
      <c r="P14" s="4">
        <v>15</v>
      </c>
      <c r="Q14" s="4">
        <v>16</v>
      </c>
      <c r="R14" s="4">
        <v>17</v>
      </c>
      <c r="S14" s="4">
        <v>18</v>
      </c>
      <c r="T14" s="4">
        <v>19</v>
      </c>
      <c r="U14" s="4">
        <v>20</v>
      </c>
      <c r="V14" s="4">
        <v>21</v>
      </c>
      <c r="W14" s="4">
        <v>22</v>
      </c>
      <c r="X14" s="4">
        <v>23</v>
      </c>
      <c r="Y14" s="4">
        <v>24</v>
      </c>
      <c r="Z14" s="4">
        <v>25</v>
      </c>
      <c r="AA14" s="4">
        <v>26</v>
      </c>
      <c r="AB14" s="4">
        <v>27</v>
      </c>
      <c r="AC14" s="4">
        <v>28</v>
      </c>
      <c r="AD14" s="4">
        <v>29</v>
      </c>
      <c r="AE14" s="4">
        <v>30</v>
      </c>
      <c r="AF14" s="4">
        <v>31</v>
      </c>
      <c r="AG14" s="4">
        <v>32</v>
      </c>
      <c r="AH14" s="4">
        <v>33</v>
      </c>
      <c r="AI14" s="4">
        <v>34</v>
      </c>
      <c r="AJ14" s="4">
        <v>35</v>
      </c>
      <c r="AK14" s="4">
        <v>36</v>
      </c>
      <c r="AL14" s="4">
        <v>37</v>
      </c>
      <c r="AM14" s="4">
        <v>38</v>
      </c>
      <c r="AN14" s="4">
        <v>39</v>
      </c>
      <c r="AO14" s="4">
        <v>40</v>
      </c>
      <c r="AP14" s="4">
        <v>41</v>
      </c>
      <c r="AQ14" s="4">
        <v>42</v>
      </c>
      <c r="AR14" s="4">
        <v>43</v>
      </c>
      <c r="AS14" s="4">
        <v>44</v>
      </c>
      <c r="AT14" s="4">
        <v>45</v>
      </c>
      <c r="AU14" s="4">
        <v>46</v>
      </c>
      <c r="AV14" s="4">
        <v>47</v>
      </c>
      <c r="AW14" s="4">
        <v>48</v>
      </c>
      <c r="AX14" s="4">
        <v>49</v>
      </c>
      <c r="AY14" s="4">
        <v>50</v>
      </c>
    </row>
    <row r="15" spans="1:51" x14ac:dyDescent="0.25">
      <c r="A15" s="4" t="s">
        <v>16</v>
      </c>
      <c r="B15" s="5">
        <v>0</v>
      </c>
      <c r="C15" s="5">
        <v>10</v>
      </c>
      <c r="D15" s="5">
        <v>20</v>
      </c>
      <c r="E15" s="5">
        <v>30</v>
      </c>
      <c r="F15" s="5">
        <v>40</v>
      </c>
      <c r="G15" s="5">
        <v>50</v>
      </c>
      <c r="H15" s="5">
        <v>60</v>
      </c>
      <c r="I15" s="5">
        <v>70</v>
      </c>
      <c r="J15" s="5">
        <v>80</v>
      </c>
      <c r="K15" s="5">
        <v>90</v>
      </c>
      <c r="L15" s="5">
        <v>100</v>
      </c>
      <c r="M15" s="5">
        <v>110</v>
      </c>
      <c r="N15" s="5">
        <v>120</v>
      </c>
      <c r="O15" s="5">
        <v>130</v>
      </c>
      <c r="P15" s="5">
        <v>140</v>
      </c>
      <c r="Q15" s="5">
        <v>150</v>
      </c>
      <c r="R15" s="5">
        <v>160</v>
      </c>
      <c r="S15" s="5">
        <v>170</v>
      </c>
      <c r="T15" s="5">
        <v>180</v>
      </c>
      <c r="U15" s="5">
        <v>190</v>
      </c>
      <c r="V15" s="5">
        <v>200</v>
      </c>
      <c r="W15" s="5">
        <v>210</v>
      </c>
      <c r="X15" s="5">
        <v>220</v>
      </c>
      <c r="Y15" s="5">
        <v>230</v>
      </c>
      <c r="Z15" s="5">
        <v>240</v>
      </c>
      <c r="AA15" s="5">
        <v>250</v>
      </c>
      <c r="AB15" s="5">
        <v>260</v>
      </c>
      <c r="AC15" s="5">
        <v>270</v>
      </c>
      <c r="AD15" s="5">
        <v>280</v>
      </c>
      <c r="AE15" s="5">
        <v>290</v>
      </c>
      <c r="AF15" s="5">
        <v>300</v>
      </c>
      <c r="AG15" s="5">
        <v>310</v>
      </c>
      <c r="AH15" s="5">
        <v>320</v>
      </c>
      <c r="AI15" s="5">
        <v>330</v>
      </c>
      <c r="AJ15" s="5">
        <v>340</v>
      </c>
      <c r="AK15" s="5">
        <v>350</v>
      </c>
      <c r="AL15" s="5">
        <v>360</v>
      </c>
      <c r="AM15" s="5">
        <v>370</v>
      </c>
      <c r="AN15" s="5">
        <v>380</v>
      </c>
      <c r="AO15" s="5">
        <v>390</v>
      </c>
      <c r="AP15" s="5">
        <v>400</v>
      </c>
      <c r="AQ15" s="5">
        <v>410</v>
      </c>
      <c r="AR15" s="5">
        <v>420</v>
      </c>
      <c r="AS15" s="5">
        <v>430</v>
      </c>
      <c r="AT15" s="5">
        <v>440</v>
      </c>
      <c r="AU15" s="5">
        <v>450</v>
      </c>
      <c r="AV15" s="5">
        <v>460</v>
      </c>
      <c r="AW15" s="5">
        <v>470</v>
      </c>
      <c r="AX15" s="5">
        <v>480</v>
      </c>
      <c r="AY15" s="5">
        <v>490</v>
      </c>
    </row>
    <row r="16" spans="1:51" x14ac:dyDescent="0.25">
      <c r="A16" s="4" t="s">
        <v>17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5">
      <c r="A17" s="4" t="s">
        <v>18</v>
      </c>
      <c r="B17" s="7">
        <v>0.28499999999999998</v>
      </c>
      <c r="C17" s="7">
        <v>0.27500000000000002</v>
      </c>
      <c r="D17" s="7">
        <v>0.26700000000000002</v>
      </c>
      <c r="E17" s="7">
        <v>0.25900000000000001</v>
      </c>
      <c r="F17" s="7">
        <v>0.252</v>
      </c>
      <c r="G17" s="7">
        <v>0.245</v>
      </c>
      <c r="H17" s="7">
        <v>0.23899999999999999</v>
      </c>
      <c r="I17" s="7">
        <v>0.23400000000000001</v>
      </c>
      <c r="J17" s="7">
        <v>0.22900000000000001</v>
      </c>
      <c r="K17" s="7">
        <v>0.224</v>
      </c>
      <c r="L17" s="7">
        <v>0.218</v>
      </c>
      <c r="M17" s="7">
        <v>0.214</v>
      </c>
      <c r="N17" s="7">
        <v>0.20799999999999999</v>
      </c>
      <c r="O17" s="7">
        <v>0.20399999999999999</v>
      </c>
      <c r="P17" s="7">
        <v>0.19800000000000001</v>
      </c>
      <c r="Q17" s="7">
        <v>0.19400000000000001</v>
      </c>
      <c r="R17" s="7">
        <v>0.189</v>
      </c>
      <c r="S17" s="7">
        <v>0.186</v>
      </c>
      <c r="T17" s="7">
        <v>0.183</v>
      </c>
      <c r="U17" s="7">
        <v>0.17899999999999999</v>
      </c>
      <c r="V17" s="7">
        <v>0.17599999999999999</v>
      </c>
      <c r="W17" s="7">
        <v>0.17199999999999999</v>
      </c>
      <c r="X17" s="7">
        <v>0.16800000000000001</v>
      </c>
      <c r="Y17" s="7">
        <v>0.16600000000000001</v>
      </c>
      <c r="Z17" s="7">
        <v>0.16300000000000001</v>
      </c>
      <c r="AA17" s="7">
        <v>0.161</v>
      </c>
      <c r="AB17" s="7">
        <v>0.159</v>
      </c>
      <c r="AC17" s="7">
        <v>0.158</v>
      </c>
      <c r="AD17" s="7">
        <v>0.157</v>
      </c>
      <c r="AE17" s="7">
        <v>0.156</v>
      </c>
      <c r="AF17" s="7">
        <v>0.156</v>
      </c>
      <c r="AG17" s="7">
        <v>0.155</v>
      </c>
      <c r="AH17" s="7">
        <v>0.155</v>
      </c>
      <c r="AI17" s="7">
        <v>0.154</v>
      </c>
      <c r="AJ17" s="7">
        <v>0.154</v>
      </c>
      <c r="AK17" s="7">
        <v>0.153</v>
      </c>
      <c r="AL17" s="7">
        <v>0.152</v>
      </c>
      <c r="AM17" s="7">
        <v>0.152</v>
      </c>
      <c r="AN17" s="7">
        <v>0.152</v>
      </c>
      <c r="AO17" s="7">
        <v>0.15</v>
      </c>
      <c r="AP17" s="7">
        <v>0.15</v>
      </c>
      <c r="AQ17" s="7">
        <v>0.14899999999999999</v>
      </c>
      <c r="AR17" s="7">
        <v>0.14899999999999999</v>
      </c>
      <c r="AS17" s="7">
        <v>0.14899999999999999</v>
      </c>
      <c r="AT17" s="7">
        <v>0.14799999999999999</v>
      </c>
      <c r="AU17" s="7">
        <v>0.14799999999999999</v>
      </c>
      <c r="AV17" s="7">
        <v>0.14799999999999999</v>
      </c>
      <c r="AW17" s="7">
        <v>0.14799999999999999</v>
      </c>
      <c r="AX17" s="7">
        <v>0.14799999999999999</v>
      </c>
      <c r="AY17" s="7">
        <v>0.14699999999999999</v>
      </c>
    </row>
    <row r="18" spans="1:51" x14ac:dyDescent="0.25">
      <c r="A18" s="4" t="s">
        <v>19</v>
      </c>
      <c r="B18" s="7">
        <v>0.30399999999999999</v>
      </c>
      <c r="C18" s="7">
        <v>0.29699999999999999</v>
      </c>
      <c r="D18" s="7">
        <v>0.28899999999999998</v>
      </c>
      <c r="E18" s="7">
        <v>0.28199999999999997</v>
      </c>
      <c r="F18" s="7">
        <v>0.27400000000000002</v>
      </c>
      <c r="G18" s="7">
        <v>0.26800000000000002</v>
      </c>
      <c r="H18" s="7">
        <v>0.26</v>
      </c>
      <c r="I18" s="7">
        <v>0.254</v>
      </c>
      <c r="J18" s="7">
        <v>0.247</v>
      </c>
      <c r="K18" s="7">
        <v>0.24099999999999999</v>
      </c>
      <c r="L18" s="7">
        <v>0.23499999999999999</v>
      </c>
      <c r="M18" s="7">
        <v>0.22900000000000001</v>
      </c>
      <c r="N18" s="7">
        <v>0.222</v>
      </c>
      <c r="O18" s="7">
        <v>0.217</v>
      </c>
      <c r="P18" s="7">
        <v>0.21</v>
      </c>
      <c r="Q18" s="7">
        <v>0.20599999999999999</v>
      </c>
      <c r="R18" s="7">
        <v>0.2</v>
      </c>
      <c r="S18" s="7">
        <v>0.19500000000000001</v>
      </c>
      <c r="T18" s="7">
        <v>0.192</v>
      </c>
      <c r="U18" s="7">
        <v>0.189</v>
      </c>
      <c r="V18" s="7">
        <v>0.186</v>
      </c>
      <c r="W18" s="7">
        <v>0.185</v>
      </c>
      <c r="X18" s="7">
        <v>0.183</v>
      </c>
      <c r="Y18" s="7">
        <v>0.182</v>
      </c>
      <c r="Z18" s="7">
        <v>0.18099999999999999</v>
      </c>
      <c r="AA18" s="7">
        <v>0.18</v>
      </c>
      <c r="AB18" s="7">
        <v>0.17799999999999999</v>
      </c>
      <c r="AC18" s="7">
        <v>0.17699999999999999</v>
      </c>
      <c r="AD18" s="7">
        <v>0.17499999999999999</v>
      </c>
      <c r="AE18" s="7">
        <v>0.17399999999999999</v>
      </c>
      <c r="AF18" s="7">
        <v>0.17100000000000001</v>
      </c>
      <c r="AG18" s="7">
        <v>0.16900000000000001</v>
      </c>
      <c r="AH18" s="7">
        <v>0.16700000000000001</v>
      </c>
      <c r="AI18" s="7">
        <v>0.16600000000000001</v>
      </c>
      <c r="AJ18" s="7">
        <v>0.16300000000000001</v>
      </c>
      <c r="AK18" s="7">
        <v>0.16200000000000001</v>
      </c>
      <c r="AL18" s="7">
        <v>0.16</v>
      </c>
      <c r="AM18" s="7">
        <v>0.16</v>
      </c>
      <c r="AN18" s="7">
        <v>0.158</v>
      </c>
      <c r="AO18" s="7">
        <v>0.158</v>
      </c>
      <c r="AP18" s="7">
        <v>0.157</v>
      </c>
      <c r="AQ18" s="7">
        <v>0.156</v>
      </c>
      <c r="AR18" s="7">
        <v>0.155</v>
      </c>
      <c r="AS18" s="7">
        <v>0.155</v>
      </c>
      <c r="AT18" s="7">
        <v>0.154</v>
      </c>
      <c r="AU18" s="7">
        <v>0.155</v>
      </c>
      <c r="AV18" s="7">
        <v>0.154</v>
      </c>
      <c r="AW18" s="7">
        <v>0.154</v>
      </c>
      <c r="AX18" s="7">
        <v>0.153</v>
      </c>
      <c r="AY18" s="7">
        <v>0.153</v>
      </c>
    </row>
    <row r="19" spans="1:51" x14ac:dyDescent="0.25">
      <c r="A19" s="4" t="s">
        <v>20</v>
      </c>
      <c r="B19" s="7">
        <v>0.315</v>
      </c>
      <c r="C19" s="7">
        <v>0.311</v>
      </c>
      <c r="D19" s="7">
        <v>0.30499999999999999</v>
      </c>
      <c r="E19" s="7">
        <v>0.29599999999999999</v>
      </c>
      <c r="F19" s="7">
        <v>0.28699999999999998</v>
      </c>
      <c r="G19" s="7">
        <v>0.27800000000000002</v>
      </c>
      <c r="H19" s="7">
        <v>0.27</v>
      </c>
      <c r="I19" s="7">
        <v>0.26300000000000001</v>
      </c>
      <c r="J19" s="7">
        <v>0.254</v>
      </c>
      <c r="K19" s="7">
        <v>0.248</v>
      </c>
      <c r="L19" s="7">
        <v>0.24099999999999999</v>
      </c>
      <c r="M19" s="7">
        <v>0.23699999999999999</v>
      </c>
      <c r="N19" s="7">
        <v>0.23</v>
      </c>
      <c r="O19" s="7">
        <v>0.22500000000000001</v>
      </c>
      <c r="P19" s="7">
        <v>0.217</v>
      </c>
      <c r="Q19" s="7">
        <v>0.21099999999999999</v>
      </c>
      <c r="R19" s="7">
        <v>0.20399999999999999</v>
      </c>
      <c r="S19" s="7">
        <v>0.2</v>
      </c>
      <c r="T19" s="7">
        <v>0.19500000000000001</v>
      </c>
      <c r="U19" s="7">
        <v>0.192</v>
      </c>
      <c r="V19" s="7">
        <v>0.189</v>
      </c>
      <c r="W19" s="7">
        <v>0.187</v>
      </c>
      <c r="X19" s="7">
        <v>0.184</v>
      </c>
      <c r="Y19" s="7">
        <v>0.183</v>
      </c>
      <c r="Z19" s="7">
        <v>0.18</v>
      </c>
      <c r="AA19" s="7">
        <v>0.17899999999999999</v>
      </c>
      <c r="AB19" s="7">
        <v>0.17699999999999999</v>
      </c>
      <c r="AC19" s="7">
        <v>0.17599999999999999</v>
      </c>
      <c r="AD19" s="7">
        <v>0.17299999999999999</v>
      </c>
      <c r="AE19" s="7">
        <v>0.17299999999999999</v>
      </c>
      <c r="AF19" s="7">
        <v>0.17100000000000001</v>
      </c>
      <c r="AG19" s="7">
        <v>0.17</v>
      </c>
      <c r="AH19" s="7">
        <v>0.16800000000000001</v>
      </c>
      <c r="AI19" s="7">
        <v>0.16700000000000001</v>
      </c>
      <c r="AJ19" s="7">
        <v>0.16500000000000001</v>
      </c>
      <c r="AK19" s="7">
        <v>0.16400000000000001</v>
      </c>
      <c r="AL19" s="7">
        <v>0.16200000000000001</v>
      </c>
      <c r="AM19" s="7">
        <v>0.16200000000000001</v>
      </c>
      <c r="AN19" s="7">
        <v>0.16</v>
      </c>
      <c r="AO19" s="7">
        <v>0.16</v>
      </c>
      <c r="AP19" s="7">
        <v>0.158</v>
      </c>
      <c r="AQ19" s="7">
        <v>0.158</v>
      </c>
      <c r="AR19" s="7">
        <v>0.157</v>
      </c>
      <c r="AS19" s="7">
        <v>0.157</v>
      </c>
      <c r="AT19" s="7">
        <v>0.156</v>
      </c>
      <c r="AU19" s="7">
        <v>0.156</v>
      </c>
      <c r="AV19" s="7">
        <v>0.155</v>
      </c>
      <c r="AW19" s="7">
        <v>0.155</v>
      </c>
      <c r="AX19" s="7">
        <v>0.154</v>
      </c>
      <c r="AY19" s="7">
        <v>0.154</v>
      </c>
    </row>
    <row r="20" spans="1:51" x14ac:dyDescent="0.25">
      <c r="A20" s="4" t="s">
        <v>21</v>
      </c>
      <c r="B20" s="7">
        <v>0.876</v>
      </c>
      <c r="C20" s="7">
        <v>0.85899999999999999</v>
      </c>
      <c r="D20" s="7">
        <v>0.85</v>
      </c>
      <c r="E20" s="7">
        <v>0.83</v>
      </c>
      <c r="F20" s="7">
        <v>0.81699999999999995</v>
      </c>
      <c r="G20" s="7">
        <v>0.80400000000000005</v>
      </c>
      <c r="H20" s="7">
        <v>0.79</v>
      </c>
      <c r="I20" s="7">
        <v>0.77700000000000002</v>
      </c>
      <c r="J20" s="7">
        <v>0.76300000000000001</v>
      </c>
      <c r="K20" s="7">
        <v>0.747</v>
      </c>
      <c r="L20" s="7">
        <v>0.73199999999999998</v>
      </c>
      <c r="M20" s="7">
        <v>0.71199999999999997</v>
      </c>
      <c r="N20" s="7">
        <v>0.69499999999999995</v>
      </c>
      <c r="O20" s="7">
        <v>0.67800000000000005</v>
      </c>
      <c r="P20" s="7">
        <v>0.66300000000000003</v>
      </c>
      <c r="Q20" s="7">
        <v>0.64500000000000002</v>
      </c>
      <c r="R20" s="7">
        <v>0.63</v>
      </c>
      <c r="S20" s="7">
        <v>0.61199999999999999</v>
      </c>
      <c r="T20" s="7">
        <v>0.59699999999999998</v>
      </c>
      <c r="U20" s="7">
        <v>0.58299999999999996</v>
      </c>
      <c r="V20" s="7">
        <v>0.56699999999999995</v>
      </c>
      <c r="W20" s="7">
        <v>0.55200000000000005</v>
      </c>
      <c r="X20" s="7">
        <v>0.53900000000000003</v>
      </c>
      <c r="Y20" s="7">
        <v>0.52300000000000002</v>
      </c>
      <c r="Z20" s="7">
        <v>0.50800000000000001</v>
      </c>
      <c r="AA20" s="7">
        <v>0.49399999999999999</v>
      </c>
      <c r="AB20" s="7">
        <v>0.48</v>
      </c>
      <c r="AC20" s="7">
        <v>0.46500000000000002</v>
      </c>
      <c r="AD20" s="7">
        <v>0.45100000000000001</v>
      </c>
      <c r="AE20" s="7">
        <v>0.437</v>
      </c>
      <c r="AF20" s="7">
        <v>0.42399999999999999</v>
      </c>
      <c r="AG20" s="7">
        <v>0.41</v>
      </c>
      <c r="AH20" s="7">
        <v>0.39700000000000002</v>
      </c>
      <c r="AI20" s="7">
        <v>0.38400000000000001</v>
      </c>
      <c r="AJ20" s="7">
        <v>0.372</v>
      </c>
      <c r="AK20" s="7">
        <v>0.35899999999999999</v>
      </c>
      <c r="AL20" s="7">
        <v>0.34699999999999998</v>
      </c>
      <c r="AM20" s="7">
        <v>0.33600000000000002</v>
      </c>
      <c r="AN20" s="7">
        <v>0.32300000000000001</v>
      </c>
      <c r="AO20" s="7">
        <v>0.313</v>
      </c>
      <c r="AP20" s="7">
        <v>0.30199999999999999</v>
      </c>
      <c r="AQ20" s="7">
        <v>0.29299999999999998</v>
      </c>
      <c r="AR20" s="7">
        <v>0.28199999999999997</v>
      </c>
      <c r="AS20" s="7">
        <v>0.27500000000000002</v>
      </c>
      <c r="AT20" s="7">
        <v>0.26500000000000001</v>
      </c>
      <c r="AU20" s="7">
        <v>0.25900000000000001</v>
      </c>
      <c r="AV20" s="7">
        <v>0.249</v>
      </c>
      <c r="AW20" s="7">
        <v>0.24399999999999999</v>
      </c>
      <c r="AX20" s="7">
        <v>0.23499999999999999</v>
      </c>
      <c r="AY20" s="7">
        <v>0.23</v>
      </c>
    </row>
    <row r="21" spans="1:51" x14ac:dyDescent="0.25">
      <c r="A21" s="4" t="s">
        <v>22</v>
      </c>
      <c r="B21" s="7">
        <v>0.89300000000000002</v>
      </c>
      <c r="C21" s="7">
        <v>0.87</v>
      </c>
      <c r="D21" s="7">
        <v>0.84699999999999998</v>
      </c>
      <c r="E21" s="7">
        <v>0.83099999999999996</v>
      </c>
      <c r="F21" s="7">
        <v>0.81</v>
      </c>
      <c r="G21" s="7">
        <v>0.79100000000000004</v>
      </c>
      <c r="H21" s="7">
        <v>0.77100000000000002</v>
      </c>
      <c r="I21" s="7">
        <v>0.75700000000000001</v>
      </c>
      <c r="J21" s="7">
        <v>0.73799999999999999</v>
      </c>
      <c r="K21" s="7">
        <v>0.72399999999999998</v>
      </c>
      <c r="L21" s="7">
        <v>0.71099999999999997</v>
      </c>
      <c r="M21" s="7">
        <v>0.69699999999999995</v>
      </c>
      <c r="N21" s="7">
        <v>0.68100000000000005</v>
      </c>
      <c r="O21" s="7">
        <v>0.67</v>
      </c>
      <c r="P21" s="7">
        <v>0.65400000000000003</v>
      </c>
      <c r="Q21" s="7">
        <v>0.64300000000000002</v>
      </c>
      <c r="R21" s="7">
        <v>0.625</v>
      </c>
      <c r="S21" s="7">
        <v>0.61199999999999999</v>
      </c>
      <c r="T21" s="7">
        <v>0.59699999999999998</v>
      </c>
      <c r="U21" s="7">
        <v>0.58399999999999996</v>
      </c>
      <c r="V21" s="7">
        <v>0.56799999999999995</v>
      </c>
      <c r="W21" s="7">
        <v>0.55600000000000005</v>
      </c>
      <c r="X21" s="7">
        <v>0.54</v>
      </c>
      <c r="Y21" s="7">
        <v>0.52800000000000002</v>
      </c>
      <c r="Z21" s="7">
        <v>0.51200000000000001</v>
      </c>
      <c r="AA21" s="7">
        <v>0.501</v>
      </c>
      <c r="AB21" s="7">
        <v>0.48499999999999999</v>
      </c>
      <c r="AC21" s="7">
        <v>0.47299999999999998</v>
      </c>
      <c r="AD21" s="7">
        <v>0.45800000000000002</v>
      </c>
      <c r="AE21" s="7">
        <v>0.44700000000000001</v>
      </c>
      <c r="AF21" s="7">
        <v>0.43099999999999999</v>
      </c>
      <c r="AG21" s="7">
        <v>0.42099999999999999</v>
      </c>
      <c r="AH21" s="7">
        <v>0.40699999999999997</v>
      </c>
      <c r="AI21" s="7">
        <v>0.39500000000000002</v>
      </c>
      <c r="AJ21" s="7">
        <v>0.38200000000000001</v>
      </c>
      <c r="AK21" s="7">
        <v>0.371</v>
      </c>
      <c r="AL21" s="7">
        <v>0.35799999999999998</v>
      </c>
      <c r="AM21" s="7">
        <v>0.34899999999999998</v>
      </c>
      <c r="AN21" s="7">
        <v>0.33600000000000002</v>
      </c>
      <c r="AO21" s="7">
        <v>0.32800000000000001</v>
      </c>
      <c r="AP21" s="7">
        <v>0.316</v>
      </c>
      <c r="AQ21" s="7">
        <v>0.308</v>
      </c>
      <c r="AR21" s="7">
        <v>0.29799999999999999</v>
      </c>
      <c r="AS21" s="7">
        <v>0.29199999999999998</v>
      </c>
      <c r="AT21" s="7">
        <v>0.28199999999999997</v>
      </c>
      <c r="AU21" s="7">
        <v>0.27600000000000002</v>
      </c>
      <c r="AV21" s="7">
        <v>0.26700000000000002</v>
      </c>
      <c r="AW21" s="7">
        <v>0.26200000000000001</v>
      </c>
      <c r="AX21" s="7">
        <v>0.254</v>
      </c>
      <c r="AY21" s="7">
        <v>0.25</v>
      </c>
    </row>
    <row r="22" spans="1:51" x14ac:dyDescent="0.25">
      <c r="A22" s="4" t="s">
        <v>23</v>
      </c>
      <c r="B22" s="7">
        <v>0.93300000000000005</v>
      </c>
      <c r="C22" s="7">
        <v>0.90400000000000003</v>
      </c>
      <c r="D22" s="7">
        <v>0.88900000000000001</v>
      </c>
      <c r="E22" s="7">
        <v>0.85699999999999998</v>
      </c>
      <c r="F22" s="7">
        <v>0.82799999999999996</v>
      </c>
      <c r="G22" s="7">
        <v>0.80300000000000005</v>
      </c>
      <c r="H22" s="7">
        <v>0.78500000000000003</v>
      </c>
      <c r="I22" s="7">
        <v>0.76400000000000001</v>
      </c>
      <c r="J22" s="7">
        <v>0.751</v>
      </c>
      <c r="K22" s="7">
        <v>0.73399999999999999</v>
      </c>
      <c r="L22" s="7">
        <v>0.72</v>
      </c>
      <c r="M22" s="7">
        <v>0.70299999999999996</v>
      </c>
      <c r="N22" s="7">
        <v>0.69199999999999995</v>
      </c>
      <c r="O22" s="7">
        <v>0.67400000000000004</v>
      </c>
      <c r="P22" s="7">
        <v>0.66200000000000003</v>
      </c>
      <c r="Q22" s="7">
        <v>0.64400000000000002</v>
      </c>
      <c r="R22" s="7">
        <v>0.63300000000000001</v>
      </c>
      <c r="S22" s="7">
        <v>0.61299999999999999</v>
      </c>
      <c r="T22" s="7">
        <v>0.59899999999999998</v>
      </c>
      <c r="U22" s="7">
        <v>0.58199999999999996</v>
      </c>
      <c r="V22" s="7">
        <v>0.56899999999999995</v>
      </c>
      <c r="W22" s="7">
        <v>0.55100000000000005</v>
      </c>
      <c r="X22" s="7">
        <v>0.53700000000000003</v>
      </c>
      <c r="Y22" s="7">
        <v>0.52</v>
      </c>
      <c r="Z22" s="7">
        <v>0.50700000000000001</v>
      </c>
      <c r="AA22" s="7">
        <v>0.49199999999999999</v>
      </c>
      <c r="AB22" s="7">
        <v>0.47699999999999998</v>
      </c>
      <c r="AC22" s="7">
        <v>0.46200000000000002</v>
      </c>
      <c r="AD22" s="7">
        <v>0.44800000000000001</v>
      </c>
      <c r="AE22" s="7">
        <v>0.434</v>
      </c>
      <c r="AF22" s="7">
        <v>0.42099999999999999</v>
      </c>
      <c r="AG22" s="7">
        <v>0.40600000000000003</v>
      </c>
      <c r="AH22" s="7">
        <v>0.39400000000000002</v>
      </c>
      <c r="AI22" s="7">
        <v>0.38</v>
      </c>
      <c r="AJ22" s="7">
        <v>0.37</v>
      </c>
      <c r="AK22" s="7">
        <v>0.35599999999999998</v>
      </c>
      <c r="AL22" s="7">
        <v>0.34499999999999997</v>
      </c>
      <c r="AM22" s="7">
        <v>0.33200000000000002</v>
      </c>
      <c r="AN22" s="7">
        <v>0.32200000000000001</v>
      </c>
      <c r="AO22" s="7">
        <v>0.309</v>
      </c>
      <c r="AP22" s="7">
        <v>0.3</v>
      </c>
      <c r="AQ22" s="7">
        <v>0.28899999999999998</v>
      </c>
      <c r="AR22" s="7">
        <v>0.28000000000000003</v>
      </c>
      <c r="AS22" s="7">
        <v>0.27100000000000002</v>
      </c>
      <c r="AT22" s="7">
        <v>0.26300000000000001</v>
      </c>
      <c r="AU22" s="7">
        <v>0.254</v>
      </c>
      <c r="AV22" s="7">
        <v>0.247</v>
      </c>
      <c r="AW22" s="7">
        <v>0.24</v>
      </c>
      <c r="AX22" s="7">
        <v>0.23300000000000001</v>
      </c>
      <c r="AY22" s="7">
        <v>0.22700000000000001</v>
      </c>
    </row>
    <row r="23" spans="1:51" x14ac:dyDescent="0.25">
      <c r="A23" s="4" t="s">
        <v>24</v>
      </c>
      <c r="B23" s="7">
        <v>0.13</v>
      </c>
      <c r="C23" s="7">
        <v>0.13</v>
      </c>
      <c r="D23" s="7">
        <v>0.13</v>
      </c>
      <c r="E23" s="7">
        <v>0.13</v>
      </c>
      <c r="F23" s="7">
        <v>0.13</v>
      </c>
      <c r="G23" s="7">
        <v>0.13</v>
      </c>
      <c r="H23" s="7">
        <v>0.13</v>
      </c>
      <c r="I23" s="7">
        <v>0.13</v>
      </c>
      <c r="J23" s="7">
        <v>0.13</v>
      </c>
      <c r="K23" s="7">
        <v>0.13</v>
      </c>
      <c r="L23" s="7">
        <v>0.13</v>
      </c>
      <c r="M23" s="7">
        <v>0.13</v>
      </c>
      <c r="N23" s="7">
        <v>0.13</v>
      </c>
      <c r="O23" s="7">
        <v>0.13</v>
      </c>
      <c r="P23" s="7">
        <v>0.13</v>
      </c>
      <c r="Q23" s="7">
        <v>0.13</v>
      </c>
      <c r="R23" s="7">
        <v>0.13</v>
      </c>
      <c r="S23" s="7">
        <v>0.13</v>
      </c>
      <c r="T23" s="7">
        <v>0.13</v>
      </c>
      <c r="U23" s="7">
        <v>0.13</v>
      </c>
      <c r="V23" s="7">
        <v>0.13</v>
      </c>
      <c r="W23" s="7">
        <v>0.13</v>
      </c>
      <c r="X23" s="7">
        <v>0.13</v>
      </c>
      <c r="Y23" s="7">
        <v>0.13</v>
      </c>
      <c r="Z23" s="7">
        <v>0.13</v>
      </c>
      <c r="AA23" s="7">
        <v>0.13</v>
      </c>
      <c r="AB23" s="7">
        <v>0.13</v>
      </c>
      <c r="AC23" s="7">
        <v>0.13</v>
      </c>
      <c r="AD23" s="7">
        <v>0.13</v>
      </c>
      <c r="AE23" s="7">
        <v>0.13</v>
      </c>
      <c r="AF23" s="7">
        <v>0.13</v>
      </c>
      <c r="AG23" s="7">
        <v>0.13</v>
      </c>
      <c r="AH23" s="7">
        <v>0.13</v>
      </c>
      <c r="AI23" s="7">
        <v>0.13</v>
      </c>
      <c r="AJ23" s="7">
        <v>0.13</v>
      </c>
      <c r="AK23" s="7">
        <v>0.13</v>
      </c>
      <c r="AL23" s="7">
        <v>0.13</v>
      </c>
      <c r="AM23" s="7">
        <v>0.13</v>
      </c>
      <c r="AN23" s="7">
        <v>0.13</v>
      </c>
      <c r="AO23" s="7">
        <v>0.13</v>
      </c>
      <c r="AP23" s="7">
        <v>0.13</v>
      </c>
      <c r="AQ23" s="7">
        <v>0.13</v>
      </c>
      <c r="AR23" s="7">
        <v>0.13</v>
      </c>
      <c r="AS23" s="7">
        <v>0.13</v>
      </c>
      <c r="AT23" s="7">
        <v>0.13</v>
      </c>
      <c r="AU23" s="7">
        <v>0.13</v>
      </c>
      <c r="AV23" s="7">
        <v>0.13</v>
      </c>
      <c r="AW23" s="7">
        <v>0.13</v>
      </c>
      <c r="AX23" s="7">
        <v>0.13</v>
      </c>
      <c r="AY23" s="7">
        <v>0.13</v>
      </c>
    </row>
    <row r="24" spans="1:51" x14ac:dyDescent="0.25">
      <c r="A24" s="4" t="s">
        <v>25</v>
      </c>
      <c r="B24" s="7">
        <v>0.129</v>
      </c>
      <c r="C24" s="7">
        <v>0.129</v>
      </c>
      <c r="D24" s="7">
        <v>0.129</v>
      </c>
      <c r="E24" s="7">
        <v>0.129</v>
      </c>
      <c r="F24" s="7">
        <v>0.129</v>
      </c>
      <c r="G24" s="7">
        <v>0.129</v>
      </c>
      <c r="H24" s="7">
        <v>0.129</v>
      </c>
      <c r="I24" s="7">
        <v>0.129</v>
      </c>
      <c r="J24" s="7">
        <v>0.129</v>
      </c>
      <c r="K24" s="7">
        <v>0.129</v>
      </c>
      <c r="L24" s="7">
        <v>0.129</v>
      </c>
      <c r="M24" s="7">
        <v>0.129</v>
      </c>
      <c r="N24" s="7">
        <v>0.129</v>
      </c>
      <c r="O24" s="7">
        <v>0.129</v>
      </c>
      <c r="P24" s="7">
        <v>0.129</v>
      </c>
      <c r="Q24" s="7">
        <v>0.129</v>
      </c>
      <c r="R24" s="7">
        <v>0.129</v>
      </c>
      <c r="S24" s="7">
        <v>0.129</v>
      </c>
      <c r="T24" s="7">
        <v>0.129</v>
      </c>
      <c r="U24" s="7">
        <v>0.129</v>
      </c>
      <c r="V24" s="7">
        <v>0.129</v>
      </c>
      <c r="W24" s="7">
        <v>0.129</v>
      </c>
      <c r="X24" s="7">
        <v>0.129</v>
      </c>
      <c r="Y24" s="7">
        <v>0.129</v>
      </c>
      <c r="Z24" s="7">
        <v>0.129</v>
      </c>
      <c r="AA24" s="7">
        <v>0.129</v>
      </c>
      <c r="AB24" s="7">
        <v>0.129</v>
      </c>
      <c r="AC24" s="7">
        <v>0.129</v>
      </c>
      <c r="AD24" s="7">
        <v>0.129</v>
      </c>
      <c r="AE24" s="7">
        <v>0.129</v>
      </c>
      <c r="AF24" s="7">
        <v>0.129</v>
      </c>
      <c r="AG24" s="7">
        <v>0.129</v>
      </c>
      <c r="AH24" s="7">
        <v>0.129</v>
      </c>
      <c r="AI24" s="7">
        <v>0.129</v>
      </c>
      <c r="AJ24" s="7">
        <v>0.129</v>
      </c>
      <c r="AK24" s="7">
        <v>0.129</v>
      </c>
      <c r="AL24" s="7">
        <v>0.129</v>
      </c>
      <c r="AM24" s="7">
        <v>0.129</v>
      </c>
      <c r="AN24" s="7">
        <v>0.129</v>
      </c>
      <c r="AO24" s="7">
        <v>0.129</v>
      </c>
      <c r="AP24" s="7">
        <v>0.129</v>
      </c>
      <c r="AQ24" s="7">
        <v>0.129</v>
      </c>
      <c r="AR24" s="7">
        <v>0.129</v>
      </c>
      <c r="AS24" s="7">
        <v>0.129</v>
      </c>
      <c r="AT24" s="7">
        <v>0.129</v>
      </c>
      <c r="AU24" s="7">
        <v>0.129</v>
      </c>
      <c r="AV24" s="7">
        <v>0.129</v>
      </c>
      <c r="AW24" s="7">
        <v>0.129</v>
      </c>
      <c r="AX24" s="7">
        <v>0.129</v>
      </c>
      <c r="AY24" s="7">
        <v>0.129</v>
      </c>
    </row>
    <row r="25" spans="1:51" x14ac:dyDescent="0.25">
      <c r="A25" s="4" t="s">
        <v>26</v>
      </c>
      <c r="B25" s="7">
        <v>0.30299999999999999</v>
      </c>
      <c r="C25" s="7">
        <v>0.29499999999999998</v>
      </c>
      <c r="D25" s="7">
        <v>0.28699999999999998</v>
      </c>
      <c r="E25" s="7">
        <v>0.27900000000000003</v>
      </c>
      <c r="F25" s="7">
        <v>0.27100000000000002</v>
      </c>
      <c r="G25" s="7">
        <v>0.26400000000000001</v>
      </c>
      <c r="H25" s="7">
        <v>0.25700000000000001</v>
      </c>
      <c r="I25" s="7">
        <v>0.252</v>
      </c>
      <c r="J25" s="7">
        <v>0.245</v>
      </c>
      <c r="K25" s="7">
        <v>0.24099999999999999</v>
      </c>
      <c r="L25" s="7">
        <v>0.23400000000000001</v>
      </c>
      <c r="M25" s="7">
        <v>0.23100000000000001</v>
      </c>
      <c r="N25" s="7">
        <v>0.22500000000000001</v>
      </c>
      <c r="O25" s="7">
        <v>0.22</v>
      </c>
      <c r="P25" s="7">
        <v>0.214</v>
      </c>
      <c r="Q25" s="7">
        <v>0.20899999999999999</v>
      </c>
      <c r="R25" s="7">
        <v>0.20300000000000001</v>
      </c>
      <c r="S25" s="7">
        <v>0.19900000000000001</v>
      </c>
      <c r="T25" s="7">
        <v>0.19400000000000001</v>
      </c>
      <c r="U25" s="7">
        <v>0.191</v>
      </c>
      <c r="V25" s="7">
        <v>0.188</v>
      </c>
      <c r="W25" s="7">
        <v>0.185</v>
      </c>
      <c r="X25" s="7">
        <v>0.18099999999999999</v>
      </c>
      <c r="Y25" s="7">
        <v>0.18</v>
      </c>
      <c r="Z25" s="7">
        <v>0.17599999999999999</v>
      </c>
      <c r="AA25" s="7">
        <v>0.17499999999999999</v>
      </c>
      <c r="AB25" s="7">
        <v>0.17299999999999999</v>
      </c>
      <c r="AC25" s="7">
        <v>0.17199999999999999</v>
      </c>
      <c r="AD25" s="7">
        <v>0.17</v>
      </c>
      <c r="AE25" s="7">
        <v>0.17</v>
      </c>
      <c r="AF25" s="7">
        <v>0.16900000000000001</v>
      </c>
      <c r="AG25" s="7">
        <v>0.16900000000000001</v>
      </c>
      <c r="AH25" s="7">
        <v>0.16800000000000001</v>
      </c>
      <c r="AI25" s="7">
        <v>0.16700000000000001</v>
      </c>
      <c r="AJ25" s="7">
        <v>0.16700000000000001</v>
      </c>
      <c r="AK25" s="7">
        <v>0.16600000000000001</v>
      </c>
      <c r="AL25" s="7">
        <v>0.16500000000000001</v>
      </c>
      <c r="AM25" s="7">
        <v>0.16400000000000001</v>
      </c>
      <c r="AN25" s="7">
        <v>0.16400000000000001</v>
      </c>
      <c r="AO25" s="7">
        <v>0.16300000000000001</v>
      </c>
      <c r="AP25" s="7">
        <v>0.16200000000000001</v>
      </c>
      <c r="AQ25" s="7">
        <v>0.16200000000000001</v>
      </c>
      <c r="AR25" s="7">
        <v>0.161</v>
      </c>
      <c r="AS25" s="7">
        <v>0.161</v>
      </c>
      <c r="AT25" s="7">
        <v>0.16</v>
      </c>
      <c r="AU25" s="7">
        <v>0.16</v>
      </c>
      <c r="AV25" s="7">
        <v>0.16</v>
      </c>
      <c r="AW25" s="7">
        <v>0.16</v>
      </c>
      <c r="AX25" s="7">
        <v>0.16</v>
      </c>
      <c r="AY25" s="7">
        <v>0.16</v>
      </c>
    </row>
    <row r="26" spans="1:51" x14ac:dyDescent="0.25">
      <c r="A26" s="4" t="s">
        <v>27</v>
      </c>
      <c r="B26" s="7">
        <v>0.33700000000000002</v>
      </c>
      <c r="C26" s="7">
        <v>0.32500000000000001</v>
      </c>
      <c r="D26" s="7">
        <v>0.314</v>
      </c>
      <c r="E26" s="7">
        <v>0.30399999999999999</v>
      </c>
      <c r="F26" s="7">
        <v>0.29399999999999998</v>
      </c>
      <c r="G26" s="7">
        <v>0.28599999999999998</v>
      </c>
      <c r="H26" s="7">
        <v>0.27600000000000002</v>
      </c>
      <c r="I26" s="7">
        <v>0.26900000000000002</v>
      </c>
      <c r="J26" s="7">
        <v>0.26</v>
      </c>
      <c r="K26" s="7">
        <v>0.254</v>
      </c>
      <c r="L26" s="7">
        <v>0.246</v>
      </c>
      <c r="M26" s="7">
        <v>0.24099999999999999</v>
      </c>
      <c r="N26" s="7">
        <v>0.23400000000000001</v>
      </c>
      <c r="O26" s="7">
        <v>0.23</v>
      </c>
      <c r="P26" s="7">
        <v>0.224</v>
      </c>
      <c r="Q26" s="7">
        <v>0.22</v>
      </c>
      <c r="R26" s="7">
        <v>0.215</v>
      </c>
      <c r="S26" s="7">
        <v>0.21099999999999999</v>
      </c>
      <c r="T26" s="7">
        <v>0.20699999999999999</v>
      </c>
      <c r="U26" s="7">
        <v>0.20300000000000001</v>
      </c>
      <c r="V26" s="7">
        <v>0.2</v>
      </c>
      <c r="W26" s="7">
        <v>0.19700000000000001</v>
      </c>
      <c r="X26" s="7">
        <v>0.193</v>
      </c>
      <c r="Y26" s="7">
        <v>0.191</v>
      </c>
      <c r="Z26" s="7">
        <v>0.187</v>
      </c>
      <c r="AA26" s="7">
        <v>0.184</v>
      </c>
      <c r="AB26" s="7">
        <v>0.18</v>
      </c>
      <c r="AC26" s="7">
        <v>0.17699999999999999</v>
      </c>
      <c r="AD26" s="7">
        <v>0.17399999999999999</v>
      </c>
      <c r="AE26" s="7">
        <v>0.17199999999999999</v>
      </c>
      <c r="AF26" s="7">
        <v>0.17</v>
      </c>
      <c r="AG26" s="7">
        <v>0.16800000000000001</v>
      </c>
      <c r="AH26" s="7">
        <v>0.16600000000000001</v>
      </c>
      <c r="AI26" s="7">
        <v>0.16500000000000001</v>
      </c>
      <c r="AJ26" s="7">
        <v>0.16400000000000001</v>
      </c>
      <c r="AK26" s="7">
        <v>0.16300000000000001</v>
      </c>
      <c r="AL26" s="7">
        <v>0.16200000000000001</v>
      </c>
      <c r="AM26" s="7">
        <v>0.161</v>
      </c>
      <c r="AN26" s="7">
        <v>0.16</v>
      </c>
      <c r="AO26" s="7">
        <v>0.16</v>
      </c>
      <c r="AP26" s="7">
        <v>0.159</v>
      </c>
      <c r="AQ26" s="7">
        <v>0.159</v>
      </c>
      <c r="AR26" s="7">
        <v>0.159</v>
      </c>
      <c r="AS26" s="7">
        <v>0.159</v>
      </c>
      <c r="AT26" s="7">
        <v>0.158</v>
      </c>
      <c r="AU26" s="7">
        <v>0.159</v>
      </c>
      <c r="AV26" s="7">
        <v>0.158</v>
      </c>
      <c r="AW26" s="7">
        <v>0.158</v>
      </c>
      <c r="AX26" s="7">
        <v>0.157</v>
      </c>
      <c r="AY26" s="7">
        <v>0.157</v>
      </c>
    </row>
    <row r="27" spans="1:51" x14ac:dyDescent="0.25">
      <c r="A27" s="4" t="s">
        <v>28</v>
      </c>
      <c r="B27" s="7">
        <v>0.32300000000000001</v>
      </c>
      <c r="C27" s="7">
        <v>0.315</v>
      </c>
      <c r="D27" s="7">
        <v>0.30299999999999999</v>
      </c>
      <c r="E27" s="7">
        <v>0.29499999999999998</v>
      </c>
      <c r="F27" s="7">
        <v>0.28299999999999997</v>
      </c>
      <c r="G27" s="7">
        <v>0.27600000000000002</v>
      </c>
      <c r="H27" s="7">
        <v>0.26700000000000002</v>
      </c>
      <c r="I27" s="7">
        <v>0.26300000000000001</v>
      </c>
      <c r="J27" s="7">
        <v>0.25600000000000001</v>
      </c>
      <c r="K27" s="7">
        <v>0.252</v>
      </c>
      <c r="L27" s="7">
        <v>0.24399999999999999</v>
      </c>
      <c r="M27" s="7">
        <v>0.24099999999999999</v>
      </c>
      <c r="N27" s="7">
        <v>0.23300000000000001</v>
      </c>
      <c r="O27" s="7">
        <v>0.22800000000000001</v>
      </c>
      <c r="P27" s="7">
        <v>0.221</v>
      </c>
      <c r="Q27" s="7">
        <v>0.217</v>
      </c>
      <c r="R27" s="7">
        <v>0.21199999999999999</v>
      </c>
      <c r="S27" s="7">
        <v>0.20899999999999999</v>
      </c>
      <c r="T27" s="7">
        <v>0.20399999999999999</v>
      </c>
      <c r="U27" s="7">
        <v>0.20100000000000001</v>
      </c>
      <c r="V27" s="7">
        <v>0.19700000000000001</v>
      </c>
      <c r="W27" s="7">
        <v>0.19400000000000001</v>
      </c>
      <c r="X27" s="7">
        <v>0.19</v>
      </c>
      <c r="Y27" s="7">
        <v>0.187</v>
      </c>
      <c r="Z27" s="7">
        <v>0.183</v>
      </c>
      <c r="AA27" s="7">
        <v>0.18099999999999999</v>
      </c>
      <c r="AB27" s="7">
        <v>0.17699999999999999</v>
      </c>
      <c r="AC27" s="7">
        <v>0.17499999999999999</v>
      </c>
      <c r="AD27" s="7">
        <v>0.17100000000000001</v>
      </c>
      <c r="AE27" s="7">
        <v>0.16900000000000001</v>
      </c>
      <c r="AF27" s="7">
        <v>0.16600000000000001</v>
      </c>
      <c r="AG27" s="7">
        <v>0.16500000000000001</v>
      </c>
      <c r="AH27" s="7">
        <v>0.16300000000000001</v>
      </c>
      <c r="AI27" s="7">
        <v>0.16300000000000001</v>
      </c>
      <c r="AJ27" s="7">
        <v>0.161</v>
      </c>
      <c r="AK27" s="7">
        <v>0.161</v>
      </c>
      <c r="AL27" s="7">
        <v>0.159</v>
      </c>
      <c r="AM27" s="7">
        <v>0.159</v>
      </c>
      <c r="AN27" s="7">
        <v>0.157</v>
      </c>
      <c r="AO27" s="7">
        <v>0.157</v>
      </c>
      <c r="AP27" s="7">
        <v>0.156</v>
      </c>
      <c r="AQ27" s="7">
        <v>0.156</v>
      </c>
      <c r="AR27" s="7">
        <v>0.154</v>
      </c>
      <c r="AS27" s="7">
        <v>0.155</v>
      </c>
      <c r="AT27" s="7">
        <v>0.154</v>
      </c>
      <c r="AU27" s="7">
        <v>0.154</v>
      </c>
      <c r="AV27" s="7">
        <v>0.152</v>
      </c>
      <c r="AW27" s="7">
        <v>0.153</v>
      </c>
      <c r="AX27" s="7">
        <v>0.151</v>
      </c>
      <c r="AY27" s="7">
        <v>0.151</v>
      </c>
    </row>
    <row r="28" spans="1:51" x14ac:dyDescent="0.25">
      <c r="A28" s="4" t="s">
        <v>29</v>
      </c>
      <c r="B28" s="7">
        <v>0.879</v>
      </c>
      <c r="C28" s="7">
        <v>0.85399999999999998</v>
      </c>
      <c r="D28" s="7">
        <v>0.84399999999999997</v>
      </c>
      <c r="E28" s="7">
        <v>0.81899999999999995</v>
      </c>
      <c r="F28" s="7">
        <v>0.80800000000000005</v>
      </c>
      <c r="G28" s="7">
        <v>0.79500000000000004</v>
      </c>
      <c r="H28" s="7">
        <v>0.78300000000000003</v>
      </c>
      <c r="I28" s="7">
        <v>0.77200000000000002</v>
      </c>
      <c r="J28" s="7">
        <v>0.76</v>
      </c>
      <c r="K28" s="7">
        <v>0.74299999999999999</v>
      </c>
      <c r="L28" s="7">
        <v>0.72899999999999998</v>
      </c>
      <c r="M28" s="7">
        <v>0.71</v>
      </c>
      <c r="N28" s="7">
        <v>0.69599999999999995</v>
      </c>
      <c r="O28" s="7">
        <v>0.68</v>
      </c>
      <c r="P28" s="7">
        <v>0.66400000000000003</v>
      </c>
      <c r="Q28" s="7">
        <v>0.64700000000000002</v>
      </c>
      <c r="R28" s="7">
        <v>0.63300000000000001</v>
      </c>
      <c r="S28" s="7">
        <v>0.61599999999999999</v>
      </c>
      <c r="T28" s="7">
        <v>0.60199999999999998</v>
      </c>
      <c r="U28" s="7">
        <v>0.58699999999999997</v>
      </c>
      <c r="V28" s="7">
        <v>0.57299999999999995</v>
      </c>
      <c r="W28" s="7">
        <v>0.55800000000000005</v>
      </c>
      <c r="X28" s="7">
        <v>0.54600000000000004</v>
      </c>
      <c r="Y28" s="7">
        <v>0.53100000000000003</v>
      </c>
      <c r="Z28" s="7">
        <v>0.51600000000000001</v>
      </c>
      <c r="AA28" s="7">
        <v>0.503</v>
      </c>
      <c r="AB28" s="7">
        <v>0.48899999999999999</v>
      </c>
      <c r="AC28" s="7">
        <v>0.47499999999999998</v>
      </c>
      <c r="AD28" s="7">
        <v>0.46200000000000002</v>
      </c>
      <c r="AE28" s="7">
        <v>0.44800000000000001</v>
      </c>
      <c r="AF28" s="7">
        <v>0.435</v>
      </c>
      <c r="AG28" s="7">
        <v>0.42199999999999999</v>
      </c>
      <c r="AH28" s="7">
        <v>0.40899999999999997</v>
      </c>
      <c r="AI28" s="7">
        <v>0.39600000000000002</v>
      </c>
      <c r="AJ28" s="7">
        <v>0.38400000000000001</v>
      </c>
      <c r="AK28" s="7">
        <v>0.371</v>
      </c>
      <c r="AL28" s="7">
        <v>0.35899999999999999</v>
      </c>
      <c r="AM28" s="7">
        <v>0.34799999999999998</v>
      </c>
      <c r="AN28" s="7">
        <v>0.33700000000000002</v>
      </c>
      <c r="AO28" s="7">
        <v>0.32700000000000001</v>
      </c>
      <c r="AP28" s="7">
        <v>0.316</v>
      </c>
      <c r="AQ28" s="7">
        <v>0.308</v>
      </c>
      <c r="AR28" s="7">
        <v>0.29799999999999999</v>
      </c>
      <c r="AS28" s="7">
        <v>0.29099999999999998</v>
      </c>
      <c r="AT28" s="7">
        <v>0.28100000000000003</v>
      </c>
      <c r="AU28" s="7">
        <v>0.27600000000000002</v>
      </c>
      <c r="AV28" s="7">
        <v>0.26600000000000001</v>
      </c>
      <c r="AW28" s="7">
        <v>0.26200000000000001</v>
      </c>
      <c r="AX28" s="7">
        <v>0.252</v>
      </c>
      <c r="AY28" s="7">
        <v>0.247</v>
      </c>
    </row>
    <row r="29" spans="1:51" x14ac:dyDescent="0.25">
      <c r="A29" s="4" t="s">
        <v>30</v>
      </c>
      <c r="B29" s="7">
        <v>0.871</v>
      </c>
      <c r="C29" s="7">
        <v>0.84699999999999998</v>
      </c>
      <c r="D29" s="7">
        <v>0.82299999999999995</v>
      </c>
      <c r="E29" s="7">
        <v>0.80500000000000005</v>
      </c>
      <c r="F29" s="7">
        <v>0.78600000000000003</v>
      </c>
      <c r="G29" s="7">
        <v>0.76800000000000002</v>
      </c>
      <c r="H29" s="7">
        <v>0.75</v>
      </c>
      <c r="I29" s="7">
        <v>0.73499999999999999</v>
      </c>
      <c r="J29" s="7">
        <v>0.71899999999999997</v>
      </c>
      <c r="K29" s="7">
        <v>0.70299999999999996</v>
      </c>
      <c r="L29" s="7">
        <v>0.68899999999999995</v>
      </c>
      <c r="M29" s="7">
        <v>0.67400000000000004</v>
      </c>
      <c r="N29" s="7">
        <v>0.65900000000000003</v>
      </c>
      <c r="O29" s="7">
        <v>0.64700000000000002</v>
      </c>
      <c r="P29" s="7">
        <v>0.63300000000000001</v>
      </c>
      <c r="Q29" s="7">
        <v>0.622</v>
      </c>
      <c r="R29" s="7">
        <v>0.60899999999999999</v>
      </c>
      <c r="S29" s="7">
        <v>0.6</v>
      </c>
      <c r="T29" s="7">
        <v>0.59199999999999997</v>
      </c>
      <c r="U29" s="7">
        <v>0.58399999999999996</v>
      </c>
      <c r="V29" s="7">
        <v>0.57599999999999996</v>
      </c>
      <c r="W29" s="7">
        <v>0.57099999999999995</v>
      </c>
      <c r="X29" s="7">
        <v>0.56200000000000006</v>
      </c>
      <c r="Y29" s="7">
        <v>0.55600000000000005</v>
      </c>
      <c r="Z29" s="7">
        <v>0.54500000000000004</v>
      </c>
      <c r="AA29" s="7">
        <v>0.53700000000000003</v>
      </c>
      <c r="AB29" s="7">
        <v>0.52500000000000002</v>
      </c>
      <c r="AC29" s="7">
        <v>0.51600000000000001</v>
      </c>
      <c r="AD29" s="7">
        <v>0.502</v>
      </c>
      <c r="AE29" s="7">
        <v>0.49399999999999999</v>
      </c>
      <c r="AF29" s="7">
        <v>0.47899999999999998</v>
      </c>
      <c r="AG29" s="7">
        <v>0.47099999999999997</v>
      </c>
      <c r="AH29" s="7">
        <v>0.45600000000000002</v>
      </c>
      <c r="AI29" s="7">
        <v>0.44600000000000001</v>
      </c>
      <c r="AJ29" s="7">
        <v>0.432</v>
      </c>
      <c r="AK29" s="7">
        <v>0.42399999999999999</v>
      </c>
      <c r="AL29" s="7">
        <v>0.40799999999999997</v>
      </c>
      <c r="AM29" s="7">
        <v>0.40100000000000002</v>
      </c>
      <c r="AN29" s="7">
        <v>0.38700000000000001</v>
      </c>
      <c r="AO29" s="7">
        <v>0.38100000000000001</v>
      </c>
      <c r="AP29" s="7">
        <v>0.36699999999999999</v>
      </c>
      <c r="AQ29" s="7">
        <v>0.36099999999999999</v>
      </c>
      <c r="AR29" s="7">
        <v>0.34799999999999998</v>
      </c>
      <c r="AS29" s="7">
        <v>0.34300000000000003</v>
      </c>
      <c r="AT29" s="7">
        <v>0.33100000000000002</v>
      </c>
      <c r="AU29" s="7">
        <v>0.32500000000000001</v>
      </c>
      <c r="AV29" s="7">
        <v>0.314</v>
      </c>
      <c r="AW29" s="7">
        <v>0.31</v>
      </c>
      <c r="AX29" s="7">
        <v>0.29799999999999999</v>
      </c>
      <c r="AY29" s="7">
        <v>0.29399999999999998</v>
      </c>
    </row>
    <row r="30" spans="1:51" x14ac:dyDescent="0.25">
      <c r="A30" s="4" t="s">
        <v>31</v>
      </c>
      <c r="B30" s="7">
        <v>0.90400000000000003</v>
      </c>
      <c r="C30" s="7">
        <v>0.86899999999999999</v>
      </c>
      <c r="D30" s="7">
        <v>0.85599999999999998</v>
      </c>
      <c r="E30" s="7">
        <v>0.82499999999999996</v>
      </c>
      <c r="F30" s="7">
        <v>0.80500000000000005</v>
      </c>
      <c r="G30" s="7">
        <v>0.78400000000000003</v>
      </c>
      <c r="H30" s="7">
        <v>0.77300000000000002</v>
      </c>
      <c r="I30" s="7">
        <v>0.75700000000000001</v>
      </c>
      <c r="J30" s="7">
        <v>0.75</v>
      </c>
      <c r="K30" s="7">
        <v>0.73399999999999999</v>
      </c>
      <c r="L30" s="7">
        <v>0.72199999999999998</v>
      </c>
      <c r="M30" s="7">
        <v>0.70499999999999996</v>
      </c>
      <c r="N30" s="7">
        <v>0.69399999999999995</v>
      </c>
      <c r="O30" s="7">
        <v>0.67200000000000004</v>
      </c>
      <c r="P30" s="7">
        <v>0.65700000000000003</v>
      </c>
      <c r="Q30" s="7">
        <v>0.63700000000000001</v>
      </c>
      <c r="R30" s="7">
        <v>0.624</v>
      </c>
      <c r="S30" s="7">
        <v>0.60399999999999998</v>
      </c>
      <c r="T30" s="7">
        <v>0.59</v>
      </c>
      <c r="U30" s="7">
        <v>0.57199999999999995</v>
      </c>
      <c r="V30" s="7">
        <v>0.56000000000000005</v>
      </c>
      <c r="W30" s="7">
        <v>0.54200000000000004</v>
      </c>
      <c r="X30" s="7">
        <v>0.52900000000000003</v>
      </c>
      <c r="Y30" s="7">
        <v>0.51200000000000001</v>
      </c>
      <c r="Z30" s="7">
        <v>0.5</v>
      </c>
      <c r="AA30" s="7">
        <v>0.48399999999999999</v>
      </c>
      <c r="AB30" s="7">
        <v>0.47199999999999998</v>
      </c>
      <c r="AC30" s="7">
        <v>0.45700000000000002</v>
      </c>
      <c r="AD30" s="7">
        <v>0.44500000000000001</v>
      </c>
      <c r="AE30" s="7">
        <v>0.43</v>
      </c>
      <c r="AF30" s="7">
        <v>0.41799999999999998</v>
      </c>
      <c r="AG30" s="7">
        <v>0.40300000000000002</v>
      </c>
      <c r="AH30" s="7">
        <v>0.39100000000000001</v>
      </c>
      <c r="AI30" s="7">
        <v>0.377</v>
      </c>
      <c r="AJ30" s="7">
        <v>0.36599999999999999</v>
      </c>
      <c r="AK30" s="7">
        <v>0.35299999999999998</v>
      </c>
      <c r="AL30" s="7">
        <v>0.34200000000000003</v>
      </c>
      <c r="AM30" s="7">
        <v>0.32900000000000001</v>
      </c>
      <c r="AN30" s="7">
        <v>0.318</v>
      </c>
      <c r="AO30" s="7">
        <v>0.30599999999999999</v>
      </c>
      <c r="AP30" s="7">
        <v>0.29599999999999999</v>
      </c>
      <c r="AQ30" s="7">
        <v>0.28399999999999997</v>
      </c>
      <c r="AR30" s="7">
        <v>0.27400000000000002</v>
      </c>
      <c r="AS30" s="7">
        <v>0.26500000000000001</v>
      </c>
      <c r="AT30" s="7">
        <v>0.25600000000000001</v>
      </c>
      <c r="AU30" s="7">
        <v>0.247</v>
      </c>
      <c r="AV30" s="7">
        <v>0.23899999999999999</v>
      </c>
      <c r="AW30" s="7">
        <v>0.23100000000000001</v>
      </c>
      <c r="AX30" s="7">
        <v>0.224</v>
      </c>
      <c r="AY30" s="7">
        <v>0.217</v>
      </c>
    </row>
    <row r="31" spans="1:51" x14ac:dyDescent="0.25">
      <c r="A31" s="4" t="s">
        <v>32</v>
      </c>
      <c r="B31" s="7">
        <v>0.13200000000000001</v>
      </c>
      <c r="C31" s="7">
        <v>0.13100000000000001</v>
      </c>
      <c r="D31" s="7">
        <v>0.13200000000000001</v>
      </c>
      <c r="E31" s="7">
        <v>0.13100000000000001</v>
      </c>
      <c r="F31" s="7">
        <v>0.13200000000000001</v>
      </c>
      <c r="G31" s="7">
        <v>0.13100000000000001</v>
      </c>
      <c r="H31" s="7">
        <v>0.13200000000000001</v>
      </c>
      <c r="I31" s="7">
        <v>0.13100000000000001</v>
      </c>
      <c r="J31" s="7">
        <v>0.13200000000000001</v>
      </c>
      <c r="K31" s="7">
        <v>0.13100000000000001</v>
      </c>
      <c r="L31" s="7">
        <v>0.13200000000000001</v>
      </c>
      <c r="M31" s="7">
        <v>0.13100000000000001</v>
      </c>
      <c r="N31" s="7">
        <v>0.13300000000000001</v>
      </c>
      <c r="O31" s="7">
        <v>0.13100000000000001</v>
      </c>
      <c r="P31" s="7">
        <v>0.13200000000000001</v>
      </c>
      <c r="Q31" s="7">
        <v>0.13100000000000001</v>
      </c>
      <c r="R31" s="7">
        <v>0.13200000000000001</v>
      </c>
      <c r="S31" s="7">
        <v>0.13100000000000001</v>
      </c>
      <c r="T31" s="7">
        <v>0.13200000000000001</v>
      </c>
      <c r="U31" s="7">
        <v>0.13100000000000001</v>
      </c>
      <c r="V31" s="7">
        <v>0.13200000000000001</v>
      </c>
      <c r="W31" s="7">
        <v>0.13100000000000001</v>
      </c>
      <c r="X31" s="7">
        <v>0.13200000000000001</v>
      </c>
      <c r="Y31" s="7">
        <v>0.13100000000000001</v>
      </c>
      <c r="Z31" s="7">
        <v>0.13200000000000001</v>
      </c>
      <c r="AA31" s="7">
        <v>0.13100000000000001</v>
      </c>
      <c r="AB31" s="7">
        <v>0.13200000000000001</v>
      </c>
      <c r="AC31" s="7">
        <v>0.13100000000000001</v>
      </c>
      <c r="AD31" s="7">
        <v>0.13200000000000001</v>
      </c>
      <c r="AE31" s="7">
        <v>0.13100000000000001</v>
      </c>
      <c r="AF31" s="7">
        <v>0.13300000000000001</v>
      </c>
      <c r="AG31" s="7">
        <v>0.13100000000000001</v>
      </c>
      <c r="AH31" s="7">
        <v>0.13300000000000001</v>
      </c>
      <c r="AI31" s="7">
        <v>0.13100000000000001</v>
      </c>
      <c r="AJ31" s="7">
        <v>0.13300000000000001</v>
      </c>
      <c r="AK31" s="7">
        <v>0.13100000000000001</v>
      </c>
      <c r="AL31" s="7">
        <v>0.13200000000000001</v>
      </c>
      <c r="AM31" s="7">
        <v>0.13100000000000001</v>
      </c>
      <c r="AN31" s="7">
        <v>0.13200000000000001</v>
      </c>
      <c r="AO31" s="7">
        <v>0.13100000000000001</v>
      </c>
      <c r="AP31" s="7">
        <v>0.13200000000000001</v>
      </c>
      <c r="AQ31" s="7">
        <v>0.13100000000000001</v>
      </c>
      <c r="AR31" s="7">
        <v>0.13200000000000001</v>
      </c>
      <c r="AS31" s="7">
        <v>0.13100000000000001</v>
      </c>
      <c r="AT31" s="7">
        <v>0.13200000000000001</v>
      </c>
      <c r="AU31" s="7">
        <v>0.13100000000000001</v>
      </c>
      <c r="AV31" s="7">
        <v>0.13200000000000001</v>
      </c>
      <c r="AW31" s="7">
        <v>0.13100000000000001</v>
      </c>
      <c r="AX31" s="7">
        <v>0.13200000000000001</v>
      </c>
      <c r="AY31" s="7">
        <v>0.13100000000000001</v>
      </c>
    </row>
    <row r="32" spans="1:51" x14ac:dyDescent="0.25">
      <c r="A32" s="4" t="s">
        <v>33</v>
      </c>
      <c r="B32" s="7">
        <v>0.13100000000000001</v>
      </c>
      <c r="C32" s="7">
        <v>0.13300000000000001</v>
      </c>
      <c r="D32" s="7">
        <v>0.13200000000000001</v>
      </c>
      <c r="E32" s="7">
        <v>0.13300000000000001</v>
      </c>
      <c r="F32" s="7">
        <v>0.13100000000000001</v>
      </c>
      <c r="G32" s="7">
        <v>0.13300000000000001</v>
      </c>
      <c r="H32" s="7">
        <v>0.13100000000000001</v>
      </c>
      <c r="I32" s="7">
        <v>0.13300000000000001</v>
      </c>
      <c r="J32" s="7">
        <v>0.13100000000000001</v>
      </c>
      <c r="K32" s="7">
        <v>0.13300000000000001</v>
      </c>
      <c r="L32" s="7">
        <v>0.13200000000000001</v>
      </c>
      <c r="M32" s="7">
        <v>0.13300000000000001</v>
      </c>
      <c r="N32" s="7">
        <v>0.13200000000000001</v>
      </c>
      <c r="O32" s="7">
        <v>0.13300000000000001</v>
      </c>
      <c r="P32" s="7">
        <v>0.13100000000000001</v>
      </c>
      <c r="Q32" s="7">
        <v>0.13300000000000001</v>
      </c>
      <c r="R32" s="7">
        <v>0.13200000000000001</v>
      </c>
      <c r="S32" s="7">
        <v>0.13300000000000001</v>
      </c>
      <c r="T32" s="7">
        <v>0.13200000000000001</v>
      </c>
      <c r="U32" s="7">
        <v>0.13300000000000001</v>
      </c>
      <c r="V32" s="7">
        <v>0.13100000000000001</v>
      </c>
      <c r="W32" s="7">
        <v>0.13300000000000001</v>
      </c>
      <c r="X32" s="7">
        <v>0.13100000000000001</v>
      </c>
      <c r="Y32" s="7">
        <v>0.13300000000000001</v>
      </c>
      <c r="Z32" s="7">
        <v>0.13200000000000001</v>
      </c>
      <c r="AA32" s="7">
        <v>0.13300000000000001</v>
      </c>
      <c r="AB32" s="7">
        <v>0.13100000000000001</v>
      </c>
      <c r="AC32" s="7">
        <v>0.13300000000000001</v>
      </c>
      <c r="AD32" s="7">
        <v>0.13100000000000001</v>
      </c>
      <c r="AE32" s="7">
        <v>0.13300000000000001</v>
      </c>
      <c r="AF32" s="7">
        <v>0.13200000000000001</v>
      </c>
      <c r="AG32" s="7">
        <v>0.13300000000000001</v>
      </c>
      <c r="AH32" s="7">
        <v>0.13100000000000001</v>
      </c>
      <c r="AI32" s="7">
        <v>0.13300000000000001</v>
      </c>
      <c r="AJ32" s="7">
        <v>0.13200000000000001</v>
      </c>
      <c r="AK32" s="7">
        <v>0.13300000000000001</v>
      </c>
      <c r="AL32" s="7">
        <v>0.13200000000000001</v>
      </c>
      <c r="AM32" s="7">
        <v>0.13300000000000001</v>
      </c>
      <c r="AN32" s="7">
        <v>0.13100000000000001</v>
      </c>
      <c r="AO32" s="7">
        <v>0.13300000000000001</v>
      </c>
      <c r="AP32" s="7">
        <v>0.13200000000000001</v>
      </c>
      <c r="AQ32" s="7">
        <v>0.13300000000000001</v>
      </c>
      <c r="AR32" s="7">
        <v>0.13200000000000001</v>
      </c>
      <c r="AS32" s="7">
        <v>0.13300000000000001</v>
      </c>
      <c r="AT32" s="7">
        <v>0.13200000000000001</v>
      </c>
      <c r="AU32" s="7">
        <v>0.13300000000000001</v>
      </c>
      <c r="AV32" s="7">
        <v>0.13100000000000001</v>
      </c>
      <c r="AW32" s="7">
        <v>0.13300000000000001</v>
      </c>
      <c r="AX32" s="7">
        <v>0.13200000000000001</v>
      </c>
      <c r="AY32" s="7">
        <v>0.13300000000000001</v>
      </c>
    </row>
    <row r="33" spans="1:51" x14ac:dyDescent="0.25">
      <c r="A33" s="4" t="s">
        <v>34</v>
      </c>
      <c r="B33" s="7">
        <v>0.313</v>
      </c>
      <c r="C33" s="7">
        <v>0.30499999999999999</v>
      </c>
      <c r="D33" s="7">
        <v>0.29599999999999999</v>
      </c>
      <c r="E33" s="7">
        <v>0.28999999999999998</v>
      </c>
      <c r="F33" s="7">
        <v>0.28199999999999997</v>
      </c>
      <c r="G33" s="7">
        <v>0.27600000000000002</v>
      </c>
      <c r="H33" s="7">
        <v>0.26900000000000002</v>
      </c>
      <c r="I33" s="7">
        <v>0.26500000000000001</v>
      </c>
      <c r="J33" s="7">
        <v>0.25900000000000001</v>
      </c>
      <c r="K33" s="7">
        <v>0.25600000000000001</v>
      </c>
      <c r="L33" s="7">
        <v>0.249</v>
      </c>
      <c r="M33" s="7">
        <v>0.246</v>
      </c>
      <c r="N33" s="7">
        <v>0.23899999999999999</v>
      </c>
      <c r="O33" s="7">
        <v>0.23499999999999999</v>
      </c>
      <c r="P33" s="7">
        <v>0.22600000000000001</v>
      </c>
      <c r="Q33" s="7">
        <v>0.222</v>
      </c>
      <c r="R33" s="7">
        <v>0.214</v>
      </c>
      <c r="S33" s="7">
        <v>0.21</v>
      </c>
      <c r="T33" s="7">
        <v>0.20200000000000001</v>
      </c>
      <c r="U33" s="7">
        <v>0.2</v>
      </c>
      <c r="V33" s="7">
        <v>0.19400000000000001</v>
      </c>
      <c r="W33" s="7">
        <v>0.192</v>
      </c>
      <c r="X33" s="7">
        <v>0.186</v>
      </c>
      <c r="Y33" s="7">
        <v>0.185</v>
      </c>
      <c r="Z33" s="7">
        <v>0.18</v>
      </c>
      <c r="AA33" s="7">
        <v>0.18</v>
      </c>
      <c r="AB33" s="7">
        <v>0.17599999999999999</v>
      </c>
      <c r="AC33" s="7">
        <v>0.17499999999999999</v>
      </c>
      <c r="AD33" s="7">
        <v>0.17199999999999999</v>
      </c>
      <c r="AE33" s="7">
        <v>0.17199999999999999</v>
      </c>
      <c r="AF33" s="7">
        <v>0.17</v>
      </c>
      <c r="AG33" s="7">
        <v>0.16900000000000001</v>
      </c>
      <c r="AH33" s="7">
        <v>0.16800000000000001</v>
      </c>
      <c r="AI33" s="7">
        <v>0.16700000000000001</v>
      </c>
      <c r="AJ33" s="7">
        <v>0.16500000000000001</v>
      </c>
      <c r="AK33" s="7">
        <v>0.16500000000000001</v>
      </c>
      <c r="AL33" s="7">
        <v>0.16300000000000001</v>
      </c>
      <c r="AM33" s="7">
        <v>0.16300000000000001</v>
      </c>
      <c r="AN33" s="7">
        <v>0.16200000000000001</v>
      </c>
      <c r="AO33" s="7">
        <v>0.161</v>
      </c>
      <c r="AP33" s="7">
        <v>0.159</v>
      </c>
      <c r="AQ33" s="7">
        <v>0.159</v>
      </c>
      <c r="AR33" s="7">
        <v>0.158</v>
      </c>
      <c r="AS33" s="7">
        <v>0.158</v>
      </c>
      <c r="AT33" s="7">
        <v>0.156</v>
      </c>
      <c r="AU33" s="7">
        <v>0.157</v>
      </c>
      <c r="AV33" s="7">
        <v>0.155</v>
      </c>
      <c r="AW33" s="7">
        <v>0.156</v>
      </c>
      <c r="AX33" s="7">
        <v>0.155</v>
      </c>
      <c r="AY33" s="7">
        <v>0.155</v>
      </c>
    </row>
    <row r="34" spans="1:51" x14ac:dyDescent="0.25">
      <c r="A34" s="4" t="s">
        <v>35</v>
      </c>
      <c r="B34" s="7">
        <v>0.36</v>
      </c>
      <c r="C34" s="7">
        <v>0.34899999999999998</v>
      </c>
      <c r="D34" s="7">
        <v>0.33700000000000002</v>
      </c>
      <c r="E34" s="7">
        <v>0.32700000000000001</v>
      </c>
      <c r="F34" s="7">
        <v>0.317</v>
      </c>
      <c r="G34" s="7">
        <v>0.308</v>
      </c>
      <c r="H34" s="7">
        <v>0.29799999999999999</v>
      </c>
      <c r="I34" s="7">
        <v>0.28999999999999998</v>
      </c>
      <c r="J34" s="7">
        <v>0.28100000000000003</v>
      </c>
      <c r="K34" s="7">
        <v>0.27300000000000002</v>
      </c>
      <c r="L34" s="7">
        <v>0.26500000000000001</v>
      </c>
      <c r="M34" s="7">
        <v>0.25800000000000001</v>
      </c>
      <c r="N34" s="7">
        <v>0.25</v>
      </c>
      <c r="O34" s="7">
        <v>0.24399999999999999</v>
      </c>
      <c r="P34" s="7">
        <v>0.23799999999999999</v>
      </c>
      <c r="Q34" s="7">
        <v>0.23300000000000001</v>
      </c>
      <c r="R34" s="7">
        <v>0.22800000000000001</v>
      </c>
      <c r="S34" s="7">
        <v>0.224</v>
      </c>
      <c r="T34" s="7">
        <v>0.219</v>
      </c>
      <c r="U34" s="7">
        <v>0.216</v>
      </c>
      <c r="V34" s="7">
        <v>0.21199999999999999</v>
      </c>
      <c r="W34" s="7">
        <v>0.20799999999999999</v>
      </c>
      <c r="X34" s="7">
        <v>0.20499999999999999</v>
      </c>
      <c r="Y34" s="7">
        <v>0.20200000000000001</v>
      </c>
      <c r="Z34" s="7">
        <v>0.2</v>
      </c>
      <c r="AA34" s="7">
        <v>0.19600000000000001</v>
      </c>
      <c r="AB34" s="7">
        <v>0.19400000000000001</v>
      </c>
      <c r="AC34" s="7">
        <v>0.19</v>
      </c>
      <c r="AD34" s="7">
        <v>0.188</v>
      </c>
      <c r="AE34" s="7">
        <v>0.185</v>
      </c>
      <c r="AF34" s="7">
        <v>0.183</v>
      </c>
      <c r="AG34" s="7">
        <v>0.17899999999999999</v>
      </c>
      <c r="AH34" s="7">
        <v>0.17799999999999999</v>
      </c>
      <c r="AI34" s="7">
        <v>0.17499999999999999</v>
      </c>
      <c r="AJ34" s="7">
        <v>0.17499999999999999</v>
      </c>
      <c r="AK34" s="7">
        <v>0.17199999999999999</v>
      </c>
      <c r="AL34" s="7">
        <v>0.17100000000000001</v>
      </c>
      <c r="AM34" s="7">
        <v>0.17</v>
      </c>
      <c r="AN34" s="7">
        <v>0.17</v>
      </c>
      <c r="AO34" s="7">
        <v>0.16900000000000001</v>
      </c>
      <c r="AP34" s="7">
        <v>0.16900000000000001</v>
      </c>
      <c r="AQ34" s="7">
        <v>0.16800000000000001</v>
      </c>
      <c r="AR34" s="7">
        <v>0.16800000000000001</v>
      </c>
      <c r="AS34" s="7">
        <v>0.16700000000000001</v>
      </c>
      <c r="AT34" s="7">
        <v>0.16700000000000001</v>
      </c>
      <c r="AU34" s="7">
        <v>0.16600000000000001</v>
      </c>
      <c r="AV34" s="7">
        <v>0.16600000000000001</v>
      </c>
      <c r="AW34" s="7">
        <v>0.16500000000000001</v>
      </c>
      <c r="AX34" s="7">
        <v>0.16500000000000001</v>
      </c>
      <c r="AY34" s="7">
        <v>0.16400000000000001</v>
      </c>
    </row>
    <row r="35" spans="1:51" x14ac:dyDescent="0.25">
      <c r="A35" s="4" t="s">
        <v>36</v>
      </c>
      <c r="B35" s="7">
        <v>0.35699999999999998</v>
      </c>
      <c r="C35" s="7">
        <v>0.35</v>
      </c>
      <c r="D35" s="7">
        <v>0.33700000000000002</v>
      </c>
      <c r="E35" s="7">
        <v>0.32900000000000001</v>
      </c>
      <c r="F35" s="7">
        <v>0.317</v>
      </c>
      <c r="G35" s="7">
        <v>0.31</v>
      </c>
      <c r="H35" s="7">
        <v>0.30099999999999999</v>
      </c>
      <c r="I35" s="7">
        <v>0.29699999999999999</v>
      </c>
      <c r="J35" s="7">
        <v>0.28999999999999998</v>
      </c>
      <c r="K35" s="7">
        <v>0.28599999999999998</v>
      </c>
      <c r="L35" s="7">
        <v>0.27800000000000002</v>
      </c>
      <c r="M35" s="7">
        <v>0.27400000000000002</v>
      </c>
      <c r="N35" s="7">
        <v>0.26500000000000001</v>
      </c>
      <c r="O35" s="7">
        <v>0.26</v>
      </c>
      <c r="P35" s="7">
        <v>0.253</v>
      </c>
      <c r="Q35" s="7">
        <v>0.248</v>
      </c>
      <c r="R35" s="7">
        <v>0.24299999999999999</v>
      </c>
      <c r="S35" s="7">
        <v>0.23899999999999999</v>
      </c>
      <c r="T35" s="7">
        <v>0.23400000000000001</v>
      </c>
      <c r="U35" s="7">
        <v>0.23100000000000001</v>
      </c>
      <c r="V35" s="7">
        <v>0.22600000000000001</v>
      </c>
      <c r="W35" s="7">
        <v>0.222</v>
      </c>
      <c r="X35" s="7">
        <v>0.217</v>
      </c>
      <c r="Y35" s="7">
        <v>0.21299999999999999</v>
      </c>
      <c r="Z35" s="7">
        <v>0.20699999999999999</v>
      </c>
      <c r="AA35" s="7">
        <v>0.20300000000000001</v>
      </c>
      <c r="AB35" s="7">
        <v>0.19900000000000001</v>
      </c>
      <c r="AC35" s="7">
        <v>0.19500000000000001</v>
      </c>
      <c r="AD35" s="7">
        <v>0.191</v>
      </c>
      <c r="AE35" s="7">
        <v>0.188</v>
      </c>
      <c r="AF35" s="7">
        <v>0.185</v>
      </c>
      <c r="AG35" s="7">
        <v>0.183</v>
      </c>
      <c r="AH35" s="7">
        <v>0.18</v>
      </c>
      <c r="AI35" s="7">
        <v>0.17899999999999999</v>
      </c>
      <c r="AJ35" s="7">
        <v>0.17599999999999999</v>
      </c>
      <c r="AK35" s="7">
        <v>0.17499999999999999</v>
      </c>
      <c r="AL35" s="7">
        <v>0.17299999999999999</v>
      </c>
      <c r="AM35" s="7">
        <v>0.17299999999999999</v>
      </c>
      <c r="AN35" s="7">
        <v>0.17100000000000001</v>
      </c>
      <c r="AO35" s="7">
        <v>0.17100000000000001</v>
      </c>
      <c r="AP35" s="7">
        <v>0.16900000000000001</v>
      </c>
      <c r="AQ35" s="7">
        <v>0.16900000000000001</v>
      </c>
      <c r="AR35" s="7">
        <v>0.16800000000000001</v>
      </c>
      <c r="AS35" s="7">
        <v>0.16900000000000001</v>
      </c>
      <c r="AT35" s="7">
        <v>0.16700000000000001</v>
      </c>
      <c r="AU35" s="7">
        <v>0.16700000000000001</v>
      </c>
      <c r="AV35" s="7">
        <v>0.16500000000000001</v>
      </c>
      <c r="AW35" s="7">
        <v>0.16600000000000001</v>
      </c>
      <c r="AX35" s="7">
        <v>0.16400000000000001</v>
      </c>
      <c r="AY35" s="7">
        <v>0.16300000000000001</v>
      </c>
    </row>
    <row r="36" spans="1:51" x14ac:dyDescent="0.25">
      <c r="A36" s="4" t="s">
        <v>37</v>
      </c>
      <c r="B36" s="7">
        <v>0.9</v>
      </c>
      <c r="C36" s="7">
        <v>0.876</v>
      </c>
      <c r="D36" s="7">
        <v>0.86799999999999999</v>
      </c>
      <c r="E36" s="7">
        <v>0.84399999999999997</v>
      </c>
      <c r="F36" s="7">
        <v>0.82899999999999996</v>
      </c>
      <c r="G36" s="7">
        <v>0.80700000000000005</v>
      </c>
      <c r="H36" s="7">
        <v>0.79300000000000004</v>
      </c>
      <c r="I36" s="7">
        <v>0.77400000000000002</v>
      </c>
      <c r="J36" s="7">
        <v>0.76300000000000001</v>
      </c>
      <c r="K36" s="7">
        <v>0.745</v>
      </c>
      <c r="L36" s="7">
        <v>0.73199999999999998</v>
      </c>
      <c r="M36" s="7">
        <v>0.71399999999999997</v>
      </c>
      <c r="N36" s="7">
        <v>0.70099999999999996</v>
      </c>
      <c r="O36" s="7">
        <v>0.68500000000000005</v>
      </c>
      <c r="P36" s="7">
        <v>0.67200000000000004</v>
      </c>
      <c r="Q36" s="7">
        <v>0.65600000000000003</v>
      </c>
      <c r="R36" s="7">
        <v>0.64300000000000002</v>
      </c>
      <c r="S36" s="7">
        <v>0.627</v>
      </c>
      <c r="T36" s="7">
        <v>0.61299999999999999</v>
      </c>
      <c r="U36" s="7">
        <v>0.59899999999999998</v>
      </c>
      <c r="V36" s="7">
        <v>0.58599999999999997</v>
      </c>
      <c r="W36" s="7">
        <v>0.57099999999999995</v>
      </c>
      <c r="X36" s="7">
        <v>0.56000000000000005</v>
      </c>
      <c r="Y36" s="7">
        <v>0.54400000000000004</v>
      </c>
      <c r="Z36" s="7">
        <v>0.53</v>
      </c>
      <c r="AA36" s="7">
        <v>0.51700000000000002</v>
      </c>
      <c r="AB36" s="7">
        <v>0.505</v>
      </c>
      <c r="AC36" s="7">
        <v>0.49</v>
      </c>
      <c r="AD36" s="7">
        <v>0.47799999999999998</v>
      </c>
      <c r="AE36" s="7">
        <v>0.46300000000000002</v>
      </c>
      <c r="AF36" s="7">
        <v>0.45100000000000001</v>
      </c>
      <c r="AG36" s="7">
        <v>0.438</v>
      </c>
      <c r="AH36" s="7">
        <v>0.42599999999999999</v>
      </c>
      <c r="AI36" s="7">
        <v>0.41299999999999998</v>
      </c>
      <c r="AJ36" s="7">
        <v>0.40300000000000002</v>
      </c>
      <c r="AK36" s="7">
        <v>0.39</v>
      </c>
      <c r="AL36" s="7">
        <v>0.379</v>
      </c>
      <c r="AM36" s="7">
        <v>0.36799999999999999</v>
      </c>
      <c r="AN36" s="7">
        <v>0.35799999999999998</v>
      </c>
      <c r="AO36" s="7">
        <v>0.34799999999999998</v>
      </c>
      <c r="AP36" s="7">
        <v>0.33800000000000002</v>
      </c>
      <c r="AQ36" s="7">
        <v>0.33100000000000002</v>
      </c>
      <c r="AR36" s="7">
        <v>0.32200000000000001</v>
      </c>
      <c r="AS36" s="7">
        <v>0.315</v>
      </c>
      <c r="AT36" s="7">
        <v>0.30499999999999999</v>
      </c>
      <c r="AU36" s="7">
        <v>0.3</v>
      </c>
      <c r="AV36" s="7">
        <v>0.29099999999999998</v>
      </c>
      <c r="AW36" s="7">
        <v>0.28599999999999998</v>
      </c>
      <c r="AX36" s="7">
        <v>0.27600000000000002</v>
      </c>
      <c r="AY36" s="7">
        <v>0.27100000000000002</v>
      </c>
    </row>
    <row r="37" spans="1:51" x14ac:dyDescent="0.25">
      <c r="A37" s="4" t="s">
        <v>38</v>
      </c>
      <c r="B37" s="7">
        <v>0.877</v>
      </c>
      <c r="C37" s="7">
        <v>0.85899999999999999</v>
      </c>
      <c r="D37" s="7">
        <v>0.84299999999999997</v>
      </c>
      <c r="E37" s="7">
        <v>0.82599999999999996</v>
      </c>
      <c r="F37" s="7">
        <v>0.81299999999999994</v>
      </c>
      <c r="G37" s="7">
        <v>0.79300000000000004</v>
      </c>
      <c r="H37" s="7">
        <v>0.78200000000000003</v>
      </c>
      <c r="I37" s="7">
        <v>0.76500000000000001</v>
      </c>
      <c r="J37" s="7">
        <v>0.753</v>
      </c>
      <c r="K37" s="7">
        <v>0.73399999999999999</v>
      </c>
      <c r="L37" s="7">
        <v>0.72299999999999998</v>
      </c>
      <c r="M37" s="7">
        <v>0.70499999999999996</v>
      </c>
      <c r="N37" s="7">
        <v>0.69299999999999995</v>
      </c>
      <c r="O37" s="7">
        <v>0.67700000000000005</v>
      </c>
      <c r="P37" s="7">
        <v>0.66500000000000004</v>
      </c>
      <c r="Q37" s="7">
        <v>0.65100000000000002</v>
      </c>
      <c r="R37" s="7">
        <v>0.63800000000000001</v>
      </c>
      <c r="S37" s="7">
        <v>0.625</v>
      </c>
      <c r="T37" s="7">
        <v>0.61599999999999999</v>
      </c>
      <c r="U37" s="7">
        <v>0.60399999999999998</v>
      </c>
      <c r="V37" s="7">
        <v>0.59699999999999998</v>
      </c>
      <c r="W37" s="7">
        <v>0.58799999999999997</v>
      </c>
      <c r="X37" s="7">
        <v>0.58099999999999996</v>
      </c>
      <c r="Y37" s="7">
        <v>0.57099999999999995</v>
      </c>
      <c r="Z37" s="7">
        <v>0.56200000000000006</v>
      </c>
      <c r="AA37" s="7">
        <v>0.55200000000000005</v>
      </c>
      <c r="AB37" s="7">
        <v>0.54200000000000004</v>
      </c>
      <c r="AC37" s="7">
        <v>0.53100000000000003</v>
      </c>
      <c r="AD37" s="7">
        <v>0.52</v>
      </c>
      <c r="AE37" s="7">
        <v>0.51</v>
      </c>
      <c r="AF37" s="7">
        <v>0.498</v>
      </c>
      <c r="AG37" s="7">
        <v>0.48899999999999999</v>
      </c>
      <c r="AH37" s="7">
        <v>0.47799999999999998</v>
      </c>
      <c r="AI37" s="7">
        <v>0.46700000000000003</v>
      </c>
      <c r="AJ37" s="7">
        <v>0.45600000000000002</v>
      </c>
      <c r="AK37" s="7">
        <v>0.44600000000000001</v>
      </c>
      <c r="AL37" s="7">
        <v>0.434</v>
      </c>
      <c r="AM37" s="7">
        <v>0.42599999999999999</v>
      </c>
      <c r="AN37" s="7">
        <v>0.41399999999999998</v>
      </c>
      <c r="AO37" s="7">
        <v>0.40600000000000003</v>
      </c>
      <c r="AP37" s="7">
        <v>0.39400000000000002</v>
      </c>
      <c r="AQ37" s="7">
        <v>0.38600000000000001</v>
      </c>
      <c r="AR37" s="7">
        <v>0.376</v>
      </c>
      <c r="AS37" s="7">
        <v>0.36699999999999999</v>
      </c>
      <c r="AT37" s="7">
        <v>0.35799999999999998</v>
      </c>
      <c r="AU37" s="7">
        <v>0.34899999999999998</v>
      </c>
      <c r="AV37" s="7">
        <v>0.34</v>
      </c>
      <c r="AW37" s="7">
        <v>0.33200000000000002</v>
      </c>
      <c r="AX37" s="7">
        <v>0.32200000000000001</v>
      </c>
      <c r="AY37" s="7">
        <v>0.315</v>
      </c>
    </row>
    <row r="38" spans="1:51" x14ac:dyDescent="0.25">
      <c r="A38" s="4" t="s">
        <v>39</v>
      </c>
      <c r="B38" s="7">
        <v>0.90700000000000003</v>
      </c>
      <c r="C38" s="7">
        <v>0.88400000000000001</v>
      </c>
      <c r="D38" s="7">
        <v>0.86699999999999999</v>
      </c>
      <c r="E38" s="7">
        <v>0.84499999999999997</v>
      </c>
      <c r="F38" s="7">
        <v>0.82199999999999995</v>
      </c>
      <c r="G38" s="7">
        <v>0.80200000000000005</v>
      </c>
      <c r="H38" s="7">
        <v>0.78400000000000003</v>
      </c>
      <c r="I38" s="7">
        <v>0.76400000000000001</v>
      </c>
      <c r="J38" s="7">
        <v>0.748</v>
      </c>
      <c r="K38" s="7">
        <v>0.73399999999999999</v>
      </c>
      <c r="L38" s="7">
        <v>0.71899999999999997</v>
      </c>
      <c r="M38" s="7">
        <v>0.70799999999999996</v>
      </c>
      <c r="N38" s="7">
        <v>0.69799999999999995</v>
      </c>
      <c r="O38" s="7">
        <v>0.68200000000000005</v>
      </c>
      <c r="P38" s="7">
        <v>0.66800000000000004</v>
      </c>
      <c r="Q38" s="7">
        <v>0.65400000000000003</v>
      </c>
      <c r="R38" s="7">
        <v>0.64</v>
      </c>
      <c r="S38" s="7">
        <v>0.623</v>
      </c>
      <c r="T38" s="7">
        <v>0.60599999999999998</v>
      </c>
      <c r="U38" s="7">
        <v>0.59099999999999997</v>
      </c>
      <c r="V38" s="7">
        <v>0.57699999999999996</v>
      </c>
      <c r="W38" s="7">
        <v>0.56100000000000005</v>
      </c>
      <c r="X38" s="7">
        <v>0.54600000000000004</v>
      </c>
      <c r="Y38" s="7">
        <v>0.53200000000000003</v>
      </c>
      <c r="Z38" s="7">
        <v>0.51800000000000002</v>
      </c>
      <c r="AA38" s="7">
        <v>0.505</v>
      </c>
      <c r="AB38" s="7">
        <v>0.49099999999999999</v>
      </c>
      <c r="AC38" s="7">
        <v>0.47799999999999998</v>
      </c>
      <c r="AD38" s="7">
        <v>0.46400000000000002</v>
      </c>
      <c r="AE38" s="7">
        <v>0.45100000000000001</v>
      </c>
      <c r="AF38" s="7">
        <v>0.437</v>
      </c>
      <c r="AG38" s="7">
        <v>0.42499999999999999</v>
      </c>
      <c r="AH38" s="7">
        <v>0.41199999999999998</v>
      </c>
      <c r="AI38" s="7">
        <v>0.4</v>
      </c>
      <c r="AJ38" s="7">
        <v>0.38800000000000001</v>
      </c>
      <c r="AK38" s="7">
        <v>0.376</v>
      </c>
      <c r="AL38" s="7">
        <v>0.36499999999999999</v>
      </c>
      <c r="AM38" s="7">
        <v>0.35299999999999998</v>
      </c>
      <c r="AN38" s="7">
        <v>0.34100000000000003</v>
      </c>
      <c r="AO38" s="7">
        <v>0.33</v>
      </c>
      <c r="AP38" s="7">
        <v>0.31900000000000001</v>
      </c>
      <c r="AQ38" s="7">
        <v>0.309</v>
      </c>
      <c r="AR38" s="7">
        <v>0.29799999999999999</v>
      </c>
      <c r="AS38" s="7">
        <v>0.28899999999999998</v>
      </c>
      <c r="AT38" s="7">
        <v>0.28000000000000003</v>
      </c>
      <c r="AU38" s="7">
        <v>0.27100000000000002</v>
      </c>
      <c r="AV38" s="7">
        <v>0.26200000000000001</v>
      </c>
      <c r="AW38" s="7">
        <v>0.255</v>
      </c>
      <c r="AX38" s="7">
        <v>0.246</v>
      </c>
      <c r="AY38" s="7">
        <v>0.23899999999999999</v>
      </c>
    </row>
    <row r="39" spans="1:51" x14ac:dyDescent="0.25">
      <c r="A39" s="4" t="s">
        <v>40</v>
      </c>
      <c r="B39" s="7">
        <v>0.13500000000000001</v>
      </c>
      <c r="C39" s="7">
        <v>0.13400000000000001</v>
      </c>
      <c r="D39" s="7">
        <v>0.13500000000000001</v>
      </c>
      <c r="E39" s="7">
        <v>0.13400000000000001</v>
      </c>
      <c r="F39" s="7">
        <v>0.13500000000000001</v>
      </c>
      <c r="G39" s="7">
        <v>0.13400000000000001</v>
      </c>
      <c r="H39" s="7">
        <v>0.13500000000000001</v>
      </c>
      <c r="I39" s="7">
        <v>0.13400000000000001</v>
      </c>
      <c r="J39" s="7">
        <v>0.13500000000000001</v>
      </c>
      <c r="K39" s="7">
        <v>0.13400000000000001</v>
      </c>
      <c r="L39" s="7">
        <v>0.13500000000000001</v>
      </c>
      <c r="M39" s="7">
        <v>0.13400000000000001</v>
      </c>
      <c r="N39" s="7">
        <v>0.13500000000000001</v>
      </c>
      <c r="O39" s="7">
        <v>0.13400000000000001</v>
      </c>
      <c r="P39" s="7">
        <v>0.13500000000000001</v>
      </c>
      <c r="Q39" s="7">
        <v>0.13400000000000001</v>
      </c>
      <c r="R39" s="7">
        <v>0.13500000000000001</v>
      </c>
      <c r="S39" s="7">
        <v>0.13400000000000001</v>
      </c>
      <c r="T39" s="7">
        <v>0.13500000000000001</v>
      </c>
      <c r="U39" s="7">
        <v>0.13400000000000001</v>
      </c>
      <c r="V39" s="7">
        <v>0.13500000000000001</v>
      </c>
      <c r="W39" s="7">
        <v>0.13400000000000001</v>
      </c>
      <c r="X39" s="7">
        <v>0.13500000000000001</v>
      </c>
      <c r="Y39" s="7">
        <v>0.13400000000000001</v>
      </c>
      <c r="Z39" s="7">
        <v>0.13500000000000001</v>
      </c>
      <c r="AA39" s="7">
        <v>0.13400000000000001</v>
      </c>
      <c r="AB39" s="7">
        <v>0.13500000000000001</v>
      </c>
      <c r="AC39" s="7">
        <v>0.13400000000000001</v>
      </c>
      <c r="AD39" s="7">
        <v>0.13500000000000001</v>
      </c>
      <c r="AE39" s="7">
        <v>0.13400000000000001</v>
      </c>
      <c r="AF39" s="7">
        <v>0.13500000000000001</v>
      </c>
      <c r="AG39" s="7">
        <v>0.13400000000000001</v>
      </c>
      <c r="AH39" s="7">
        <v>0.13500000000000001</v>
      </c>
      <c r="AI39" s="7">
        <v>0.13400000000000001</v>
      </c>
      <c r="AJ39" s="7">
        <v>0.13500000000000001</v>
      </c>
      <c r="AK39" s="7">
        <v>0.13400000000000001</v>
      </c>
      <c r="AL39" s="7">
        <v>0.13500000000000001</v>
      </c>
      <c r="AM39" s="7">
        <v>0.13400000000000001</v>
      </c>
      <c r="AN39" s="7">
        <v>0.13500000000000001</v>
      </c>
      <c r="AO39" s="7">
        <v>0.13400000000000001</v>
      </c>
      <c r="AP39" s="7">
        <v>0.13500000000000001</v>
      </c>
      <c r="AQ39" s="7">
        <v>0.13400000000000001</v>
      </c>
      <c r="AR39" s="7">
        <v>0.13500000000000001</v>
      </c>
      <c r="AS39" s="7">
        <v>0.13400000000000001</v>
      </c>
      <c r="AT39" s="7">
        <v>0.13500000000000001</v>
      </c>
      <c r="AU39" s="7">
        <v>0.13400000000000001</v>
      </c>
      <c r="AV39" s="7">
        <v>0.13500000000000001</v>
      </c>
      <c r="AW39" s="7">
        <v>0.13400000000000001</v>
      </c>
      <c r="AX39" s="7">
        <v>0.13500000000000001</v>
      </c>
      <c r="AY39" s="7">
        <v>0.13400000000000001</v>
      </c>
    </row>
    <row r="40" spans="1:51" x14ac:dyDescent="0.25">
      <c r="A40" s="4" t="s">
        <v>41</v>
      </c>
      <c r="B40" s="7">
        <v>0.13500000000000001</v>
      </c>
      <c r="C40" s="7">
        <v>0.13500000000000001</v>
      </c>
      <c r="D40" s="7">
        <v>0.13500000000000001</v>
      </c>
      <c r="E40" s="7">
        <v>0.13400000000000001</v>
      </c>
      <c r="F40" s="7">
        <v>0.13500000000000001</v>
      </c>
      <c r="G40" s="7">
        <v>0.13400000000000001</v>
      </c>
      <c r="H40" s="7">
        <v>0.13500000000000001</v>
      </c>
      <c r="I40" s="7">
        <v>0.13400000000000001</v>
      </c>
      <c r="J40" s="7">
        <v>0.13500000000000001</v>
      </c>
      <c r="K40" s="7">
        <v>0.13400000000000001</v>
      </c>
      <c r="L40" s="7">
        <v>0.13400000000000001</v>
      </c>
      <c r="M40" s="7">
        <v>0.13400000000000001</v>
      </c>
      <c r="N40" s="7">
        <v>0.13500000000000001</v>
      </c>
      <c r="O40" s="7">
        <v>0.13400000000000001</v>
      </c>
      <c r="P40" s="7">
        <v>0.13500000000000001</v>
      </c>
      <c r="Q40" s="7">
        <v>0.13400000000000001</v>
      </c>
      <c r="R40" s="7">
        <v>0.13500000000000001</v>
      </c>
      <c r="S40" s="7">
        <v>0.13400000000000001</v>
      </c>
      <c r="T40" s="7">
        <v>0.13500000000000001</v>
      </c>
      <c r="U40" s="7">
        <v>0.13400000000000001</v>
      </c>
      <c r="V40" s="7">
        <v>0.13400000000000001</v>
      </c>
      <c r="W40" s="7">
        <v>0.13400000000000001</v>
      </c>
      <c r="X40" s="7">
        <v>0.13400000000000001</v>
      </c>
      <c r="Y40" s="7">
        <v>0.13400000000000001</v>
      </c>
      <c r="Z40" s="7">
        <v>0.13400000000000001</v>
      </c>
      <c r="AA40" s="7">
        <v>0.13400000000000001</v>
      </c>
      <c r="AB40" s="7">
        <v>0.13500000000000001</v>
      </c>
      <c r="AC40" s="7">
        <v>0.13400000000000001</v>
      </c>
      <c r="AD40" s="7">
        <v>0.13500000000000001</v>
      </c>
      <c r="AE40" s="7">
        <v>0.13400000000000001</v>
      </c>
      <c r="AF40" s="7">
        <v>0.13500000000000001</v>
      </c>
      <c r="AG40" s="7">
        <v>0.13400000000000001</v>
      </c>
      <c r="AH40" s="7">
        <v>0.13500000000000001</v>
      </c>
      <c r="AI40" s="7">
        <v>0.13400000000000001</v>
      </c>
      <c r="AJ40" s="7">
        <v>0.13500000000000001</v>
      </c>
      <c r="AK40" s="7">
        <v>0.13400000000000001</v>
      </c>
      <c r="AL40" s="7">
        <v>0.13500000000000001</v>
      </c>
      <c r="AM40" s="7">
        <v>0.13400000000000001</v>
      </c>
      <c r="AN40" s="7">
        <v>0.13500000000000001</v>
      </c>
      <c r="AO40" s="7">
        <v>0.13400000000000001</v>
      </c>
      <c r="AP40" s="7">
        <v>0.13500000000000001</v>
      </c>
      <c r="AQ40" s="7">
        <v>0.13400000000000001</v>
      </c>
      <c r="AR40" s="7">
        <v>0.13500000000000001</v>
      </c>
      <c r="AS40" s="7">
        <v>0.13400000000000001</v>
      </c>
      <c r="AT40" s="7">
        <v>0.13500000000000001</v>
      </c>
      <c r="AU40" s="7">
        <v>0.13400000000000001</v>
      </c>
      <c r="AV40" s="7">
        <v>0.13500000000000001</v>
      </c>
      <c r="AW40" s="7">
        <v>0.13500000000000001</v>
      </c>
      <c r="AX40" s="7">
        <v>0.13500000000000001</v>
      </c>
      <c r="AY40" s="7">
        <v>0.13400000000000001</v>
      </c>
    </row>
    <row r="41" spans="1:51" x14ac:dyDescent="0.25">
      <c r="A41" s="4" t="s">
        <v>42</v>
      </c>
      <c r="B41" s="7">
        <v>0.36199999999999999</v>
      </c>
      <c r="C41" s="7">
        <v>0.35299999999999998</v>
      </c>
      <c r="D41" s="7">
        <v>0.34599999999999997</v>
      </c>
      <c r="E41" s="7">
        <v>0.33700000000000002</v>
      </c>
      <c r="F41" s="7">
        <v>0.33100000000000002</v>
      </c>
      <c r="G41" s="7">
        <v>0.32300000000000001</v>
      </c>
      <c r="H41" s="7">
        <v>0.317</v>
      </c>
      <c r="I41" s="7">
        <v>0.311</v>
      </c>
      <c r="J41" s="7">
        <v>0.30599999999999999</v>
      </c>
      <c r="K41" s="7">
        <v>0.30099999999999999</v>
      </c>
      <c r="L41" s="7">
        <v>0.29599999999999999</v>
      </c>
      <c r="M41" s="7">
        <v>0.29099999999999998</v>
      </c>
      <c r="N41" s="7">
        <v>0.28599999999999998</v>
      </c>
      <c r="O41" s="7">
        <v>0.28000000000000003</v>
      </c>
      <c r="P41" s="7">
        <v>0.27400000000000002</v>
      </c>
      <c r="Q41" s="7">
        <v>0.26700000000000002</v>
      </c>
      <c r="R41" s="7">
        <v>0.26</v>
      </c>
      <c r="S41" s="7">
        <v>0.253</v>
      </c>
      <c r="T41" s="7">
        <v>0.246</v>
      </c>
      <c r="U41" s="7">
        <v>0.24099999999999999</v>
      </c>
      <c r="V41" s="7">
        <v>0.23499999999999999</v>
      </c>
      <c r="W41" s="7">
        <v>0.23</v>
      </c>
      <c r="X41" s="7">
        <v>0.22500000000000001</v>
      </c>
      <c r="Y41" s="7">
        <v>0.222</v>
      </c>
      <c r="Z41" s="7">
        <v>0.217</v>
      </c>
      <c r="AA41" s="7">
        <v>0.214</v>
      </c>
      <c r="AB41" s="7">
        <v>0.21</v>
      </c>
      <c r="AC41" s="7">
        <v>0.20699999999999999</v>
      </c>
      <c r="AD41" s="7">
        <v>0.20499999999999999</v>
      </c>
      <c r="AE41" s="7">
        <v>0.20200000000000001</v>
      </c>
      <c r="AF41" s="7">
        <v>0.19900000000000001</v>
      </c>
      <c r="AG41" s="7">
        <v>0.19700000000000001</v>
      </c>
      <c r="AH41" s="7">
        <v>0.19500000000000001</v>
      </c>
      <c r="AI41" s="7">
        <v>0.191</v>
      </c>
      <c r="AJ41" s="7">
        <v>0.19</v>
      </c>
      <c r="AK41" s="7">
        <v>0.187</v>
      </c>
      <c r="AL41" s="7">
        <v>0.185</v>
      </c>
      <c r="AM41" s="7">
        <v>0.183</v>
      </c>
      <c r="AN41" s="7">
        <v>0.182</v>
      </c>
      <c r="AO41" s="7">
        <v>0.18</v>
      </c>
      <c r="AP41" s="7">
        <v>0.17799999999999999</v>
      </c>
      <c r="AQ41" s="7">
        <v>0.17699999999999999</v>
      </c>
      <c r="AR41" s="7">
        <v>0.17499999999999999</v>
      </c>
      <c r="AS41" s="7">
        <v>0.17399999999999999</v>
      </c>
      <c r="AT41" s="7">
        <v>0.17199999999999999</v>
      </c>
      <c r="AU41" s="7">
        <v>0.17100000000000001</v>
      </c>
      <c r="AV41" s="7">
        <v>0.17</v>
      </c>
      <c r="AW41" s="7">
        <v>0.16900000000000001</v>
      </c>
      <c r="AX41" s="7">
        <v>0.16800000000000001</v>
      </c>
      <c r="AY41" s="7">
        <v>0.16700000000000001</v>
      </c>
    </row>
    <row r="42" spans="1:51" x14ac:dyDescent="0.25">
      <c r="A42" s="4" t="s">
        <v>43</v>
      </c>
      <c r="B42" s="7">
        <v>0.40300000000000002</v>
      </c>
      <c r="C42" s="7">
        <v>0.39100000000000001</v>
      </c>
      <c r="D42" s="7">
        <v>0.38200000000000001</v>
      </c>
      <c r="E42" s="7">
        <v>0.37</v>
      </c>
      <c r="F42" s="7">
        <v>0.36199999999999999</v>
      </c>
      <c r="G42" s="7">
        <v>0.35299999999999998</v>
      </c>
      <c r="H42" s="7">
        <v>0.34399999999999997</v>
      </c>
      <c r="I42" s="7">
        <v>0.33600000000000002</v>
      </c>
      <c r="J42" s="7">
        <v>0.32700000000000001</v>
      </c>
      <c r="K42" s="7">
        <v>0.31900000000000001</v>
      </c>
      <c r="L42" s="7">
        <v>0.312</v>
      </c>
      <c r="M42" s="7">
        <v>0.30399999999999999</v>
      </c>
      <c r="N42" s="7">
        <v>0.29599999999999999</v>
      </c>
      <c r="O42" s="7">
        <v>0.28999999999999998</v>
      </c>
      <c r="P42" s="7">
        <v>0.28199999999999997</v>
      </c>
      <c r="Q42" s="7">
        <v>0.27600000000000002</v>
      </c>
      <c r="R42" s="7">
        <v>0.27</v>
      </c>
      <c r="S42" s="7">
        <v>0.26500000000000001</v>
      </c>
      <c r="T42" s="7">
        <v>0.26</v>
      </c>
      <c r="U42" s="7">
        <v>0.255</v>
      </c>
      <c r="V42" s="7">
        <v>0.249</v>
      </c>
      <c r="W42" s="7">
        <v>0.24399999999999999</v>
      </c>
      <c r="X42" s="7">
        <v>0.23799999999999999</v>
      </c>
      <c r="Y42" s="7">
        <v>0.23400000000000001</v>
      </c>
      <c r="Z42" s="7">
        <v>0.23</v>
      </c>
      <c r="AA42" s="7">
        <v>0.22500000000000001</v>
      </c>
      <c r="AB42" s="7">
        <v>0.221</v>
      </c>
      <c r="AC42" s="7">
        <v>0.216</v>
      </c>
      <c r="AD42" s="7">
        <v>0.21199999999999999</v>
      </c>
      <c r="AE42" s="7">
        <v>0.20699999999999999</v>
      </c>
      <c r="AF42" s="7">
        <v>0.20399999999999999</v>
      </c>
      <c r="AG42" s="7">
        <v>0.2</v>
      </c>
      <c r="AH42" s="7">
        <v>0.19700000000000001</v>
      </c>
      <c r="AI42" s="7">
        <v>0.193</v>
      </c>
      <c r="AJ42" s="7">
        <v>0.191</v>
      </c>
      <c r="AK42" s="7">
        <v>0.188</v>
      </c>
      <c r="AL42" s="7">
        <v>0.186</v>
      </c>
      <c r="AM42" s="7">
        <v>0.183</v>
      </c>
      <c r="AN42" s="7">
        <v>0.182</v>
      </c>
      <c r="AO42" s="7">
        <v>0.18</v>
      </c>
      <c r="AP42" s="7">
        <v>0.17899999999999999</v>
      </c>
      <c r="AQ42" s="7">
        <v>0.17799999999999999</v>
      </c>
      <c r="AR42" s="7">
        <v>0.17799999999999999</v>
      </c>
      <c r="AS42" s="7">
        <v>0.17699999999999999</v>
      </c>
      <c r="AT42" s="7">
        <v>0.17699999999999999</v>
      </c>
      <c r="AU42" s="7">
        <v>0.17599999999999999</v>
      </c>
      <c r="AV42" s="7">
        <v>0.17599999999999999</v>
      </c>
      <c r="AW42" s="7">
        <v>0.17599999999999999</v>
      </c>
      <c r="AX42" s="7">
        <v>0.17499999999999999</v>
      </c>
      <c r="AY42" s="7">
        <v>0.17399999999999999</v>
      </c>
    </row>
    <row r="43" spans="1:51" x14ac:dyDescent="0.25">
      <c r="A43" s="4" t="s">
        <v>44</v>
      </c>
      <c r="B43" s="7">
        <v>0.39500000000000002</v>
      </c>
      <c r="C43" s="7">
        <v>0.38800000000000001</v>
      </c>
      <c r="D43" s="7">
        <v>0.375</v>
      </c>
      <c r="E43" s="7">
        <v>0.36699999999999999</v>
      </c>
      <c r="F43" s="7">
        <v>0.35699999999999998</v>
      </c>
      <c r="G43" s="7">
        <v>0.35</v>
      </c>
      <c r="H43" s="7">
        <v>0.34300000000000003</v>
      </c>
      <c r="I43" s="7">
        <v>0.34100000000000003</v>
      </c>
      <c r="J43" s="7">
        <v>0.33400000000000002</v>
      </c>
      <c r="K43" s="7">
        <v>0.33100000000000002</v>
      </c>
      <c r="L43" s="7">
        <v>0.32100000000000001</v>
      </c>
      <c r="M43" s="7">
        <v>0.316</v>
      </c>
      <c r="N43" s="7">
        <v>0.307</v>
      </c>
      <c r="O43" s="7">
        <v>0.3</v>
      </c>
      <c r="P43" s="7">
        <v>0.29199999999999998</v>
      </c>
      <c r="Q43" s="7">
        <v>0.28699999999999998</v>
      </c>
      <c r="R43" s="7">
        <v>0.28000000000000003</v>
      </c>
      <c r="S43" s="7">
        <v>0.27700000000000002</v>
      </c>
      <c r="T43" s="7">
        <v>0.27100000000000002</v>
      </c>
      <c r="U43" s="7">
        <v>0.26900000000000002</v>
      </c>
      <c r="V43" s="7">
        <v>0.26500000000000001</v>
      </c>
      <c r="W43" s="7">
        <v>0.26100000000000001</v>
      </c>
      <c r="X43" s="7">
        <v>0.25700000000000001</v>
      </c>
      <c r="Y43" s="7">
        <v>0.253</v>
      </c>
      <c r="Z43" s="7">
        <v>0.247</v>
      </c>
      <c r="AA43" s="7">
        <v>0.24299999999999999</v>
      </c>
      <c r="AB43" s="7">
        <v>0.23599999999999999</v>
      </c>
      <c r="AC43" s="7">
        <v>0.23200000000000001</v>
      </c>
      <c r="AD43" s="7">
        <v>0.22500000000000001</v>
      </c>
      <c r="AE43" s="7">
        <v>0.221</v>
      </c>
      <c r="AF43" s="7">
        <v>0.215</v>
      </c>
      <c r="AG43" s="7">
        <v>0.21199999999999999</v>
      </c>
      <c r="AH43" s="7">
        <v>0.20699999999999999</v>
      </c>
      <c r="AI43" s="7">
        <v>0.20399999999999999</v>
      </c>
      <c r="AJ43" s="7">
        <v>0.19900000000000001</v>
      </c>
      <c r="AK43" s="7">
        <v>0.19800000000000001</v>
      </c>
      <c r="AL43" s="7">
        <v>0.193</v>
      </c>
      <c r="AM43" s="7">
        <v>0.192</v>
      </c>
      <c r="AN43" s="7">
        <v>0.189</v>
      </c>
      <c r="AO43" s="7">
        <v>0.188</v>
      </c>
      <c r="AP43" s="7">
        <v>0.185</v>
      </c>
      <c r="AQ43" s="7">
        <v>0.186</v>
      </c>
      <c r="AR43" s="7">
        <v>0.183</v>
      </c>
      <c r="AS43" s="7">
        <v>0.184</v>
      </c>
      <c r="AT43" s="7">
        <v>0.182</v>
      </c>
      <c r="AU43" s="7">
        <v>0.183</v>
      </c>
      <c r="AV43" s="7">
        <v>0.18099999999999999</v>
      </c>
      <c r="AW43" s="7">
        <v>0.182</v>
      </c>
      <c r="AX43" s="7">
        <v>0.17899999999999999</v>
      </c>
      <c r="AY43" s="7">
        <v>0.17799999999999999</v>
      </c>
    </row>
    <row r="44" spans="1:51" x14ac:dyDescent="0.25">
      <c r="A44" s="4" t="s">
        <v>45</v>
      </c>
      <c r="B44" s="7">
        <v>0.88300000000000001</v>
      </c>
      <c r="C44" s="7">
        <v>0.85699999999999998</v>
      </c>
      <c r="D44" s="7">
        <v>0.85199999999999998</v>
      </c>
      <c r="E44" s="7">
        <v>0.82399999999999995</v>
      </c>
      <c r="F44" s="7">
        <v>0.81399999999999995</v>
      </c>
      <c r="G44" s="7">
        <v>0.78900000000000003</v>
      </c>
      <c r="H44" s="7">
        <v>0.78</v>
      </c>
      <c r="I44" s="7">
        <v>0.76200000000000001</v>
      </c>
      <c r="J44" s="7">
        <v>0.755</v>
      </c>
      <c r="K44" s="7">
        <v>0.73499999999999999</v>
      </c>
      <c r="L44" s="7">
        <v>0.72799999999999998</v>
      </c>
      <c r="M44" s="7">
        <v>0.70599999999999996</v>
      </c>
      <c r="N44" s="7">
        <v>0.69899999999999995</v>
      </c>
      <c r="O44" s="7">
        <v>0.68100000000000005</v>
      </c>
      <c r="P44" s="7">
        <v>0.67300000000000004</v>
      </c>
      <c r="Q44" s="7">
        <v>0.65400000000000003</v>
      </c>
      <c r="R44" s="7">
        <v>0.64700000000000002</v>
      </c>
      <c r="S44" s="7">
        <v>0.629</v>
      </c>
      <c r="T44" s="7">
        <v>0.622</v>
      </c>
      <c r="U44" s="7">
        <v>0.60499999999999998</v>
      </c>
      <c r="V44" s="7">
        <v>0.59799999999999998</v>
      </c>
      <c r="W44" s="7">
        <v>0.58199999999999996</v>
      </c>
      <c r="X44" s="7">
        <v>0.57599999999999996</v>
      </c>
      <c r="Y44" s="7">
        <v>0.55900000000000005</v>
      </c>
      <c r="Z44" s="7">
        <v>0.55100000000000005</v>
      </c>
      <c r="AA44" s="7">
        <v>0.53800000000000003</v>
      </c>
      <c r="AB44" s="7">
        <v>0.52900000000000003</v>
      </c>
      <c r="AC44" s="7">
        <v>0.51300000000000001</v>
      </c>
      <c r="AD44" s="7">
        <v>0.50600000000000001</v>
      </c>
      <c r="AE44" s="7">
        <v>0.49</v>
      </c>
      <c r="AF44" s="7">
        <v>0.48199999999999998</v>
      </c>
      <c r="AG44" s="7">
        <v>0.46700000000000003</v>
      </c>
      <c r="AH44" s="7">
        <v>0.45900000000000002</v>
      </c>
      <c r="AI44" s="7">
        <v>0.443</v>
      </c>
      <c r="AJ44" s="7">
        <v>0.437</v>
      </c>
      <c r="AK44" s="7">
        <v>0.42099999999999999</v>
      </c>
      <c r="AL44" s="7">
        <v>0.41299999999999998</v>
      </c>
      <c r="AM44" s="7">
        <v>0.4</v>
      </c>
      <c r="AN44" s="7">
        <v>0.39300000000000002</v>
      </c>
      <c r="AO44" s="7">
        <v>0.38</v>
      </c>
      <c r="AP44" s="7">
        <v>0.373</v>
      </c>
      <c r="AQ44" s="7">
        <v>0.36299999999999999</v>
      </c>
      <c r="AR44" s="7">
        <v>0.35599999999999998</v>
      </c>
      <c r="AS44" s="7">
        <v>0.34699999999999998</v>
      </c>
      <c r="AT44" s="7">
        <v>0.33900000000000002</v>
      </c>
      <c r="AU44" s="7">
        <v>0.33300000000000002</v>
      </c>
      <c r="AV44" s="7">
        <v>0.32600000000000001</v>
      </c>
      <c r="AW44" s="7">
        <v>0.318</v>
      </c>
      <c r="AX44" s="7">
        <v>0.311</v>
      </c>
      <c r="AY44" s="7">
        <v>0.30199999999999999</v>
      </c>
    </row>
    <row r="45" spans="1:51" x14ac:dyDescent="0.25">
      <c r="A45" s="4" t="s">
        <v>46</v>
      </c>
      <c r="B45" s="7">
        <v>0.90100000000000002</v>
      </c>
      <c r="C45" s="7">
        <v>0.88900000000000001</v>
      </c>
      <c r="D45" s="7">
        <v>0.86899999999999999</v>
      </c>
      <c r="E45" s="7">
        <v>0.85699999999999998</v>
      </c>
      <c r="F45" s="7">
        <v>0.83899999999999997</v>
      </c>
      <c r="G45" s="7">
        <v>0.82599999999999996</v>
      </c>
      <c r="H45" s="7">
        <v>0.80500000000000005</v>
      </c>
      <c r="I45" s="7">
        <v>0.79600000000000004</v>
      </c>
      <c r="J45" s="7">
        <v>0.77400000000000002</v>
      </c>
      <c r="K45" s="7">
        <v>0.76300000000000001</v>
      </c>
      <c r="L45" s="7">
        <v>0.745</v>
      </c>
      <c r="M45" s="7">
        <v>0.73099999999999998</v>
      </c>
      <c r="N45" s="7">
        <v>0.71199999999999997</v>
      </c>
      <c r="O45" s="7">
        <v>0.70099999999999996</v>
      </c>
      <c r="P45" s="7">
        <v>0.68300000000000005</v>
      </c>
      <c r="Q45" s="7">
        <v>0.67200000000000004</v>
      </c>
      <c r="R45" s="7">
        <v>0.65400000000000003</v>
      </c>
      <c r="S45" s="7">
        <v>0.64400000000000002</v>
      </c>
      <c r="T45" s="7">
        <v>0.63</v>
      </c>
      <c r="U45" s="7">
        <v>0.62</v>
      </c>
      <c r="V45" s="7">
        <v>0.60599999999999998</v>
      </c>
      <c r="W45" s="7">
        <v>0.6</v>
      </c>
      <c r="X45" s="7">
        <v>0.58699999999999997</v>
      </c>
      <c r="Y45" s="7">
        <v>0.58099999999999996</v>
      </c>
      <c r="Z45" s="7">
        <v>0.56799999999999995</v>
      </c>
      <c r="AA45" s="7">
        <v>0.56200000000000006</v>
      </c>
      <c r="AB45" s="7">
        <v>0.54800000000000004</v>
      </c>
      <c r="AC45" s="7">
        <v>0.54100000000000004</v>
      </c>
      <c r="AD45" s="7">
        <v>0.52600000000000002</v>
      </c>
      <c r="AE45" s="7">
        <v>0.52</v>
      </c>
      <c r="AF45" s="7">
        <v>0.505</v>
      </c>
      <c r="AG45" s="7">
        <v>0.5</v>
      </c>
      <c r="AH45" s="7">
        <v>0.48499999999999999</v>
      </c>
      <c r="AI45" s="7">
        <v>0.47799999999999998</v>
      </c>
      <c r="AJ45" s="7">
        <v>0.46400000000000002</v>
      </c>
      <c r="AK45" s="7">
        <v>0.45800000000000002</v>
      </c>
      <c r="AL45" s="7">
        <v>0.44500000000000001</v>
      </c>
      <c r="AM45" s="7">
        <v>0.439</v>
      </c>
      <c r="AN45" s="7">
        <v>0.42499999999999999</v>
      </c>
      <c r="AO45" s="7">
        <v>0.42099999999999999</v>
      </c>
      <c r="AP45" s="7">
        <v>0.40799999999999997</v>
      </c>
      <c r="AQ45" s="7">
        <v>0.40100000000000002</v>
      </c>
      <c r="AR45" s="7">
        <v>0.39100000000000001</v>
      </c>
      <c r="AS45" s="7">
        <v>0.38400000000000001</v>
      </c>
      <c r="AT45" s="7">
        <v>0.374</v>
      </c>
      <c r="AU45" s="7">
        <v>0.36699999999999999</v>
      </c>
      <c r="AV45" s="7">
        <v>0.35799999999999998</v>
      </c>
      <c r="AW45" s="7">
        <v>0.35099999999999998</v>
      </c>
      <c r="AX45" s="7">
        <v>0.34100000000000003</v>
      </c>
      <c r="AY45" s="7">
        <v>0.33500000000000002</v>
      </c>
    </row>
    <row r="46" spans="1:51" x14ac:dyDescent="0.25">
      <c r="A46" s="4" t="s">
        <v>47</v>
      </c>
      <c r="B46" s="7">
        <v>0.91200000000000003</v>
      </c>
      <c r="C46" s="7">
        <v>0.89</v>
      </c>
      <c r="D46" s="7">
        <v>0.871</v>
      </c>
      <c r="E46" s="7">
        <v>0.85199999999999998</v>
      </c>
      <c r="F46" s="7">
        <v>0.82499999999999996</v>
      </c>
      <c r="G46" s="7">
        <v>0.81100000000000005</v>
      </c>
      <c r="H46" s="7">
        <v>0.79</v>
      </c>
      <c r="I46" s="7">
        <v>0.78100000000000003</v>
      </c>
      <c r="J46" s="7">
        <v>0.76200000000000001</v>
      </c>
      <c r="K46" s="7">
        <v>0.753</v>
      </c>
      <c r="L46" s="7">
        <v>0.73499999999999999</v>
      </c>
      <c r="M46" s="7">
        <v>0.72399999999999998</v>
      </c>
      <c r="N46" s="7">
        <v>0.71</v>
      </c>
      <c r="O46" s="7">
        <v>0.69599999999999995</v>
      </c>
      <c r="P46" s="7">
        <v>0.67900000000000005</v>
      </c>
      <c r="Q46" s="7">
        <v>0.66600000000000004</v>
      </c>
      <c r="R46" s="7">
        <v>0.65200000000000002</v>
      </c>
      <c r="S46" s="7">
        <v>0.63800000000000001</v>
      </c>
      <c r="T46" s="7">
        <v>0.622</v>
      </c>
      <c r="U46" s="7">
        <v>0.61099999999999999</v>
      </c>
      <c r="V46" s="7">
        <v>0.59699999999999998</v>
      </c>
      <c r="W46" s="7">
        <v>0.58299999999999996</v>
      </c>
      <c r="X46" s="7">
        <v>0.56799999999999995</v>
      </c>
      <c r="Y46" s="7">
        <v>0.55600000000000005</v>
      </c>
      <c r="Z46" s="7">
        <v>0.54100000000000004</v>
      </c>
      <c r="AA46" s="7">
        <v>0.53100000000000003</v>
      </c>
      <c r="AB46" s="7">
        <v>0.51500000000000001</v>
      </c>
      <c r="AC46" s="7">
        <v>0.504</v>
      </c>
      <c r="AD46" s="7">
        <v>0.48899999999999999</v>
      </c>
      <c r="AE46" s="7">
        <v>0.47899999999999998</v>
      </c>
      <c r="AF46" s="7">
        <v>0.46400000000000002</v>
      </c>
      <c r="AG46" s="7">
        <v>0.45400000000000001</v>
      </c>
      <c r="AH46" s="7">
        <v>0.44</v>
      </c>
      <c r="AI46" s="7">
        <v>0.42799999999999999</v>
      </c>
      <c r="AJ46" s="7">
        <v>0.41599999999999998</v>
      </c>
      <c r="AK46" s="7">
        <v>0.40500000000000003</v>
      </c>
      <c r="AL46" s="7">
        <v>0.39300000000000002</v>
      </c>
      <c r="AM46" s="7">
        <v>0.38200000000000001</v>
      </c>
      <c r="AN46" s="7">
        <v>0.37</v>
      </c>
      <c r="AO46" s="7">
        <v>0.36099999999999999</v>
      </c>
      <c r="AP46" s="7">
        <v>0.35</v>
      </c>
      <c r="AQ46" s="7">
        <v>0.34100000000000003</v>
      </c>
      <c r="AR46" s="7">
        <v>0.33</v>
      </c>
      <c r="AS46" s="7">
        <v>0.32200000000000001</v>
      </c>
      <c r="AT46" s="7">
        <v>0.312</v>
      </c>
      <c r="AU46" s="7">
        <v>0.30399999999999999</v>
      </c>
      <c r="AV46" s="7">
        <v>0.29399999999999998</v>
      </c>
      <c r="AW46" s="7">
        <v>0.28699999999999998</v>
      </c>
      <c r="AX46" s="7">
        <v>0.27700000000000002</v>
      </c>
      <c r="AY46" s="7">
        <v>0.27</v>
      </c>
    </row>
    <row r="47" spans="1:51" x14ac:dyDescent="0.25">
      <c r="A47" s="4" t="s">
        <v>48</v>
      </c>
      <c r="B47" s="7">
        <v>0.13700000000000001</v>
      </c>
      <c r="C47" s="7">
        <v>0.13600000000000001</v>
      </c>
      <c r="D47" s="7">
        <v>0.13700000000000001</v>
      </c>
      <c r="E47" s="7">
        <v>0.13700000000000001</v>
      </c>
      <c r="F47" s="7">
        <v>0.13700000000000001</v>
      </c>
      <c r="G47" s="7">
        <v>0.13700000000000001</v>
      </c>
      <c r="H47" s="7">
        <v>0.13700000000000001</v>
      </c>
      <c r="I47" s="7">
        <v>0.13700000000000001</v>
      </c>
      <c r="J47" s="7">
        <v>0.13700000000000001</v>
      </c>
      <c r="K47" s="7">
        <v>0.13700000000000001</v>
      </c>
      <c r="L47" s="7">
        <v>0.13700000000000001</v>
      </c>
      <c r="M47" s="7">
        <v>0.13600000000000001</v>
      </c>
      <c r="N47" s="7">
        <v>0.13700000000000001</v>
      </c>
      <c r="O47" s="7">
        <v>0.13600000000000001</v>
      </c>
      <c r="P47" s="7">
        <v>0.13700000000000001</v>
      </c>
      <c r="Q47" s="7">
        <v>0.13600000000000001</v>
      </c>
      <c r="R47" s="7">
        <v>0.13700000000000001</v>
      </c>
      <c r="S47" s="7">
        <v>0.13700000000000001</v>
      </c>
      <c r="T47" s="7">
        <v>0.13700000000000001</v>
      </c>
      <c r="U47" s="7">
        <v>0.13700000000000001</v>
      </c>
      <c r="V47" s="7">
        <v>0.13700000000000001</v>
      </c>
      <c r="W47" s="7">
        <v>0.13600000000000001</v>
      </c>
      <c r="X47" s="7">
        <v>0.13700000000000001</v>
      </c>
      <c r="Y47" s="7">
        <v>0.13700000000000001</v>
      </c>
      <c r="Z47" s="7">
        <v>0.13700000000000001</v>
      </c>
      <c r="AA47" s="7">
        <v>0.13700000000000001</v>
      </c>
      <c r="AB47" s="7">
        <v>0.13700000000000001</v>
      </c>
      <c r="AC47" s="7">
        <v>0.13700000000000001</v>
      </c>
      <c r="AD47" s="7">
        <v>0.13700000000000001</v>
      </c>
      <c r="AE47" s="7">
        <v>0.13700000000000001</v>
      </c>
      <c r="AF47" s="7">
        <v>0.13700000000000001</v>
      </c>
      <c r="AG47" s="7">
        <v>0.13700000000000001</v>
      </c>
      <c r="AH47" s="7">
        <v>0.13700000000000001</v>
      </c>
      <c r="AI47" s="7">
        <v>0.13700000000000001</v>
      </c>
      <c r="AJ47" s="7">
        <v>0.13700000000000001</v>
      </c>
      <c r="AK47" s="7">
        <v>0.13700000000000001</v>
      </c>
      <c r="AL47" s="7">
        <v>0.13700000000000001</v>
      </c>
      <c r="AM47" s="7">
        <v>0.13600000000000001</v>
      </c>
      <c r="AN47" s="7">
        <v>0.13700000000000001</v>
      </c>
      <c r="AO47" s="7">
        <v>0.13700000000000001</v>
      </c>
      <c r="AP47" s="7">
        <v>0.13700000000000001</v>
      </c>
      <c r="AQ47" s="7">
        <v>0.13700000000000001</v>
      </c>
      <c r="AR47" s="7">
        <v>0.13700000000000001</v>
      </c>
      <c r="AS47" s="7">
        <v>0.13700000000000001</v>
      </c>
      <c r="AT47" s="7">
        <v>0.13700000000000001</v>
      </c>
      <c r="AU47" s="7">
        <v>0.13700000000000001</v>
      </c>
      <c r="AV47" s="7">
        <v>0.13700000000000001</v>
      </c>
      <c r="AW47" s="7">
        <v>0.13600000000000001</v>
      </c>
      <c r="AX47" s="7">
        <v>0.13700000000000001</v>
      </c>
      <c r="AY47" s="7">
        <v>0.13600000000000001</v>
      </c>
    </row>
    <row r="48" spans="1:51" x14ac:dyDescent="0.25">
      <c r="A48" s="4" t="s">
        <v>49</v>
      </c>
      <c r="B48" s="7">
        <v>0.14799999999999999</v>
      </c>
      <c r="C48" s="7">
        <v>0.14299999999999999</v>
      </c>
      <c r="D48" s="7">
        <v>0.14799999999999999</v>
      </c>
      <c r="E48" s="7">
        <v>0.14299999999999999</v>
      </c>
      <c r="F48" s="7">
        <v>0.14799999999999999</v>
      </c>
      <c r="G48" s="7">
        <v>0.14299999999999999</v>
      </c>
      <c r="H48" s="7">
        <v>0.14799999999999999</v>
      </c>
      <c r="I48" s="7">
        <v>0.14299999999999999</v>
      </c>
      <c r="J48" s="7">
        <v>0.14799999999999999</v>
      </c>
      <c r="K48" s="7">
        <v>0.14299999999999999</v>
      </c>
      <c r="L48" s="7">
        <v>0.14799999999999999</v>
      </c>
      <c r="M48" s="7">
        <v>0.14299999999999999</v>
      </c>
      <c r="N48" s="7">
        <v>0.14899999999999999</v>
      </c>
      <c r="O48" s="7">
        <v>0.14299999999999999</v>
      </c>
      <c r="P48" s="7">
        <v>0.14799999999999999</v>
      </c>
      <c r="Q48" s="7">
        <v>0.14299999999999999</v>
      </c>
      <c r="R48" s="7">
        <v>0.14799999999999999</v>
      </c>
      <c r="S48" s="7">
        <v>0.14299999999999999</v>
      </c>
      <c r="T48" s="7">
        <v>0.14799999999999999</v>
      </c>
      <c r="U48" s="7">
        <v>0.14299999999999999</v>
      </c>
      <c r="V48" s="7">
        <v>0.14799999999999999</v>
      </c>
      <c r="W48" s="7">
        <v>0.14299999999999999</v>
      </c>
      <c r="X48" s="7">
        <v>0.14799999999999999</v>
      </c>
      <c r="Y48" s="7">
        <v>0.14299999999999999</v>
      </c>
      <c r="Z48" s="7">
        <v>0.14799999999999999</v>
      </c>
      <c r="AA48" s="7">
        <v>0.14299999999999999</v>
      </c>
      <c r="AB48" s="7">
        <v>0.14799999999999999</v>
      </c>
      <c r="AC48" s="7">
        <v>0.14299999999999999</v>
      </c>
      <c r="AD48" s="7">
        <v>0.14799999999999999</v>
      </c>
      <c r="AE48" s="7">
        <v>0.14299999999999999</v>
      </c>
      <c r="AF48" s="7">
        <v>0.14799999999999999</v>
      </c>
      <c r="AG48" s="7">
        <v>0.14299999999999999</v>
      </c>
      <c r="AH48" s="7">
        <v>0.14799999999999999</v>
      </c>
      <c r="AI48" s="7">
        <v>0.14299999999999999</v>
      </c>
      <c r="AJ48" s="7">
        <v>0.14799999999999999</v>
      </c>
      <c r="AK48" s="7">
        <v>0.14299999999999999</v>
      </c>
      <c r="AL48" s="7">
        <v>0.14799999999999999</v>
      </c>
      <c r="AM48" s="7">
        <v>0.14299999999999999</v>
      </c>
      <c r="AN48" s="7">
        <v>0.14799999999999999</v>
      </c>
      <c r="AO48" s="7">
        <v>0.14299999999999999</v>
      </c>
      <c r="AP48" s="7">
        <v>0.14899999999999999</v>
      </c>
      <c r="AQ48" s="7">
        <v>0.14299999999999999</v>
      </c>
      <c r="AR48" s="7">
        <v>0.14799999999999999</v>
      </c>
      <c r="AS48" s="7">
        <v>0.14299999999999999</v>
      </c>
      <c r="AT48" s="7">
        <v>0.14799999999999999</v>
      </c>
      <c r="AU48" s="7">
        <v>0.14299999999999999</v>
      </c>
      <c r="AV48" s="7">
        <v>0.14899999999999999</v>
      </c>
      <c r="AW48" s="7">
        <v>0.14299999999999999</v>
      </c>
      <c r="AX48" s="7">
        <v>0.14799999999999999</v>
      </c>
      <c r="AY48" s="7">
        <v>0.14299999999999999</v>
      </c>
    </row>
    <row r="49" spans="1:51" x14ac:dyDescent="0.25">
      <c r="A49" s="4" t="s">
        <v>50</v>
      </c>
      <c r="B49" s="7">
        <v>0.41699999999999998</v>
      </c>
      <c r="C49" s="7">
        <v>0.40600000000000003</v>
      </c>
      <c r="D49" s="7">
        <v>0.40600000000000003</v>
      </c>
      <c r="E49" s="7">
        <v>0.39600000000000002</v>
      </c>
      <c r="F49" s="7">
        <v>0.39600000000000002</v>
      </c>
      <c r="G49" s="7">
        <v>0.38800000000000001</v>
      </c>
      <c r="H49" s="7">
        <v>0.38800000000000001</v>
      </c>
      <c r="I49" s="7">
        <v>0.38100000000000001</v>
      </c>
      <c r="J49" s="7">
        <v>0.38200000000000001</v>
      </c>
      <c r="K49" s="7">
        <v>0.374</v>
      </c>
      <c r="L49" s="7">
        <v>0.374</v>
      </c>
      <c r="M49" s="7">
        <v>0.36699999999999999</v>
      </c>
      <c r="N49" s="7">
        <v>0.36499999999999999</v>
      </c>
      <c r="O49" s="7">
        <v>0.35499999999999998</v>
      </c>
      <c r="P49" s="7">
        <v>0.35199999999999998</v>
      </c>
      <c r="Q49" s="7">
        <v>0.34</v>
      </c>
      <c r="R49" s="7">
        <v>0.33700000000000002</v>
      </c>
      <c r="S49" s="7">
        <v>0.32600000000000001</v>
      </c>
      <c r="T49" s="7">
        <v>0.32200000000000001</v>
      </c>
      <c r="U49" s="7">
        <v>0.312</v>
      </c>
      <c r="V49" s="7">
        <v>0.309</v>
      </c>
      <c r="W49" s="7">
        <v>0.30099999999999999</v>
      </c>
      <c r="X49" s="7">
        <v>0.29799999999999999</v>
      </c>
      <c r="Y49" s="7">
        <v>0.29199999999999998</v>
      </c>
      <c r="Z49" s="7">
        <v>0.28899999999999998</v>
      </c>
      <c r="AA49" s="7">
        <v>0.28299999999999997</v>
      </c>
      <c r="AB49" s="7">
        <v>0.28199999999999997</v>
      </c>
      <c r="AC49" s="7">
        <v>0.27700000000000002</v>
      </c>
      <c r="AD49" s="7">
        <v>0.27600000000000002</v>
      </c>
      <c r="AE49" s="7">
        <v>0.27</v>
      </c>
      <c r="AF49" s="7">
        <v>0.27100000000000002</v>
      </c>
      <c r="AG49" s="7">
        <v>0.26400000000000001</v>
      </c>
      <c r="AH49" s="7">
        <v>0.26400000000000001</v>
      </c>
      <c r="AI49" s="7">
        <v>0.25800000000000001</v>
      </c>
      <c r="AJ49" s="7">
        <v>0.25800000000000001</v>
      </c>
      <c r="AK49" s="7">
        <v>0.251</v>
      </c>
      <c r="AL49" s="7">
        <v>0.251</v>
      </c>
      <c r="AM49" s="7">
        <v>0.245</v>
      </c>
      <c r="AN49" s="7">
        <v>0.246</v>
      </c>
      <c r="AO49" s="7">
        <v>0.23899999999999999</v>
      </c>
      <c r="AP49" s="7">
        <v>0.23899999999999999</v>
      </c>
      <c r="AQ49" s="7">
        <v>0.23300000000000001</v>
      </c>
      <c r="AR49" s="7">
        <v>0.23300000000000001</v>
      </c>
      <c r="AS49" s="7">
        <v>0.22700000000000001</v>
      </c>
      <c r="AT49" s="7">
        <v>0.22600000000000001</v>
      </c>
      <c r="AU49" s="7">
        <v>0.221</v>
      </c>
      <c r="AV49" s="7">
        <v>0.221</v>
      </c>
      <c r="AW49" s="7">
        <v>0.216</v>
      </c>
      <c r="AX49" s="7">
        <v>0.216</v>
      </c>
      <c r="AY49" s="7">
        <v>0.21099999999999999</v>
      </c>
    </row>
    <row r="50" spans="1:51" x14ac:dyDescent="0.25">
      <c r="A50" s="4" t="s">
        <v>51</v>
      </c>
      <c r="B50" s="7">
        <v>0.46300000000000002</v>
      </c>
      <c r="C50" s="7">
        <v>0.45200000000000001</v>
      </c>
      <c r="D50" s="7">
        <v>0.443</v>
      </c>
      <c r="E50" s="7">
        <v>0.433</v>
      </c>
      <c r="F50" s="7">
        <v>0.42599999999999999</v>
      </c>
      <c r="G50" s="7">
        <v>0.41899999999999998</v>
      </c>
      <c r="H50" s="7">
        <v>0.41099999999999998</v>
      </c>
      <c r="I50" s="7">
        <v>0.40500000000000003</v>
      </c>
      <c r="J50" s="7">
        <v>0.39800000000000002</v>
      </c>
      <c r="K50" s="7">
        <v>0.39</v>
      </c>
      <c r="L50" s="7">
        <v>0.38400000000000001</v>
      </c>
      <c r="M50" s="7">
        <v>0.377</v>
      </c>
      <c r="N50" s="7">
        <v>0.36899999999999999</v>
      </c>
      <c r="O50" s="7">
        <v>0.36299999999999999</v>
      </c>
      <c r="P50" s="7">
        <v>0.35599999999999998</v>
      </c>
      <c r="Q50" s="7">
        <v>0.35099999999999998</v>
      </c>
      <c r="R50" s="7">
        <v>0.34300000000000003</v>
      </c>
      <c r="S50" s="7">
        <v>0.33700000000000002</v>
      </c>
      <c r="T50" s="7">
        <v>0.33100000000000002</v>
      </c>
      <c r="U50" s="7">
        <v>0.32600000000000001</v>
      </c>
      <c r="V50" s="7">
        <v>0.32100000000000001</v>
      </c>
      <c r="W50" s="7">
        <v>0.317</v>
      </c>
      <c r="X50" s="7">
        <v>0.312</v>
      </c>
      <c r="Y50" s="7">
        <v>0.307</v>
      </c>
      <c r="Z50" s="7">
        <v>0.30099999999999999</v>
      </c>
      <c r="AA50" s="7">
        <v>0.29499999999999998</v>
      </c>
      <c r="AB50" s="7">
        <v>0.28899999999999998</v>
      </c>
      <c r="AC50" s="7">
        <v>0.28299999999999997</v>
      </c>
      <c r="AD50" s="7">
        <v>0.27800000000000002</v>
      </c>
      <c r="AE50" s="7">
        <v>0.27300000000000002</v>
      </c>
      <c r="AF50" s="7">
        <v>0.26900000000000002</v>
      </c>
      <c r="AG50" s="7">
        <v>0.26400000000000001</v>
      </c>
      <c r="AH50" s="7">
        <v>0.26100000000000001</v>
      </c>
      <c r="AI50" s="7">
        <v>0.25700000000000001</v>
      </c>
      <c r="AJ50" s="7">
        <v>0.254</v>
      </c>
      <c r="AK50" s="7">
        <v>0.251</v>
      </c>
      <c r="AL50" s="7">
        <v>0.248</v>
      </c>
      <c r="AM50" s="7">
        <v>0.247</v>
      </c>
      <c r="AN50" s="7">
        <v>0.246</v>
      </c>
      <c r="AO50" s="7">
        <v>0.245</v>
      </c>
      <c r="AP50" s="7">
        <v>0.24399999999999999</v>
      </c>
      <c r="AQ50" s="7">
        <v>0.24399999999999999</v>
      </c>
      <c r="AR50" s="7">
        <v>0.24399999999999999</v>
      </c>
      <c r="AS50" s="7">
        <v>0.24399999999999999</v>
      </c>
      <c r="AT50" s="7">
        <v>0.24299999999999999</v>
      </c>
      <c r="AU50" s="7">
        <v>0.24299999999999999</v>
      </c>
      <c r="AV50" s="7">
        <v>0.24199999999999999</v>
      </c>
      <c r="AW50" s="7">
        <v>0.24199999999999999</v>
      </c>
      <c r="AX50" s="7">
        <v>0.24</v>
      </c>
      <c r="AY50" s="7">
        <v>0.24</v>
      </c>
    </row>
    <row r="51" spans="1:51" x14ac:dyDescent="0.25">
      <c r="A51" s="4" t="s">
        <v>52</v>
      </c>
      <c r="B51" s="7">
        <v>0.439</v>
      </c>
      <c r="C51" s="7">
        <v>0.43</v>
      </c>
      <c r="D51" s="7">
        <v>0.42299999999999999</v>
      </c>
      <c r="E51" s="7">
        <v>0.41399999999999998</v>
      </c>
      <c r="F51" s="7">
        <v>0.40799999999999997</v>
      </c>
      <c r="G51" s="7">
        <v>0.40200000000000002</v>
      </c>
      <c r="H51" s="7">
        <v>0.39900000000000002</v>
      </c>
      <c r="I51" s="7">
        <v>0.39400000000000002</v>
      </c>
      <c r="J51" s="7">
        <v>0.39</v>
      </c>
      <c r="K51" s="7">
        <v>0.38300000000000001</v>
      </c>
      <c r="L51" s="7">
        <v>0.376</v>
      </c>
      <c r="M51" s="7">
        <v>0.36799999999999999</v>
      </c>
      <c r="N51" s="7">
        <v>0.36199999999999999</v>
      </c>
      <c r="O51" s="7">
        <v>0.35299999999999998</v>
      </c>
      <c r="P51" s="7">
        <v>0.34899999999999998</v>
      </c>
      <c r="Q51" s="7">
        <v>0.34200000000000003</v>
      </c>
      <c r="R51" s="7">
        <v>0.33800000000000002</v>
      </c>
      <c r="S51" s="7">
        <v>0.33400000000000002</v>
      </c>
      <c r="T51" s="7">
        <v>0.33200000000000002</v>
      </c>
      <c r="U51" s="7">
        <v>0.32700000000000001</v>
      </c>
      <c r="V51" s="7">
        <v>0.32500000000000001</v>
      </c>
      <c r="W51" s="7">
        <v>0.32</v>
      </c>
      <c r="X51" s="7">
        <v>0.317</v>
      </c>
      <c r="Y51" s="7">
        <v>0.312</v>
      </c>
      <c r="Z51" s="7">
        <v>0.308</v>
      </c>
      <c r="AA51" s="7">
        <v>0.30199999999999999</v>
      </c>
      <c r="AB51" s="7">
        <v>0.29699999999999999</v>
      </c>
      <c r="AC51" s="7">
        <v>0.29099999999999998</v>
      </c>
      <c r="AD51" s="7">
        <v>0.28499999999999998</v>
      </c>
      <c r="AE51" s="7">
        <v>0.28000000000000003</v>
      </c>
      <c r="AF51" s="7">
        <v>0.27400000000000002</v>
      </c>
      <c r="AG51" s="7">
        <v>0.26800000000000002</v>
      </c>
      <c r="AH51" s="7">
        <v>0.26300000000000001</v>
      </c>
      <c r="AI51" s="7">
        <v>0.25700000000000001</v>
      </c>
      <c r="AJ51" s="7">
        <v>0.254</v>
      </c>
      <c r="AK51" s="7">
        <v>0.25</v>
      </c>
      <c r="AL51" s="7">
        <v>0.247</v>
      </c>
      <c r="AM51" s="7">
        <v>0.24299999999999999</v>
      </c>
      <c r="AN51" s="7">
        <v>0.24</v>
      </c>
      <c r="AO51" s="7">
        <v>0.23599999999999999</v>
      </c>
      <c r="AP51" s="7">
        <v>0.23300000000000001</v>
      </c>
      <c r="AQ51" s="7">
        <v>0.22900000000000001</v>
      </c>
      <c r="AR51" s="7">
        <v>0.22700000000000001</v>
      </c>
      <c r="AS51" s="7">
        <v>0.224</v>
      </c>
      <c r="AT51" s="7">
        <v>0.223</v>
      </c>
      <c r="AU51" s="7">
        <v>0.221</v>
      </c>
      <c r="AV51" s="7">
        <v>0.221</v>
      </c>
      <c r="AW51" s="7">
        <v>0.22</v>
      </c>
      <c r="AX51" s="7">
        <v>0.219</v>
      </c>
      <c r="AY51" s="7">
        <v>0.218</v>
      </c>
    </row>
    <row r="52" spans="1:51" x14ac:dyDescent="0.25">
      <c r="A52" s="4" t="s">
        <v>53</v>
      </c>
      <c r="B52" s="7">
        <v>0.88700000000000001</v>
      </c>
      <c r="C52" s="7">
        <v>0.873</v>
      </c>
      <c r="D52" s="7">
        <v>0.86899999999999999</v>
      </c>
      <c r="E52" s="7">
        <v>0.84799999999999998</v>
      </c>
      <c r="F52" s="7">
        <v>0.83799999999999997</v>
      </c>
      <c r="G52" s="7">
        <v>0.82199999999999995</v>
      </c>
      <c r="H52" s="7">
        <v>0.81299999999999994</v>
      </c>
      <c r="I52" s="7">
        <v>0.80100000000000005</v>
      </c>
      <c r="J52" s="7">
        <v>0.79500000000000004</v>
      </c>
      <c r="K52" s="7">
        <v>0.78100000000000003</v>
      </c>
      <c r="L52" s="7">
        <v>0.77100000000000002</v>
      </c>
      <c r="M52" s="7">
        <v>0.75600000000000001</v>
      </c>
      <c r="N52" s="7">
        <v>0.74299999999999999</v>
      </c>
      <c r="O52" s="7">
        <v>0.72799999999999998</v>
      </c>
      <c r="P52" s="7">
        <v>0.71399999999999997</v>
      </c>
      <c r="Q52" s="7">
        <v>0.69799999999999995</v>
      </c>
      <c r="R52" s="7">
        <v>0.68600000000000005</v>
      </c>
      <c r="S52" s="7">
        <v>0.66900000000000004</v>
      </c>
      <c r="T52" s="7">
        <v>0.65800000000000003</v>
      </c>
      <c r="U52" s="7">
        <v>0.64400000000000002</v>
      </c>
      <c r="V52" s="7">
        <v>0.63300000000000001</v>
      </c>
      <c r="W52" s="7">
        <v>0.62</v>
      </c>
      <c r="X52" s="7">
        <v>0.61099999999999999</v>
      </c>
      <c r="Y52" s="7">
        <v>0.59699999999999998</v>
      </c>
      <c r="Z52" s="7">
        <v>0.58599999999999997</v>
      </c>
      <c r="AA52" s="7">
        <v>0.57399999999999995</v>
      </c>
      <c r="AB52" s="7">
        <v>0.56499999999999995</v>
      </c>
      <c r="AC52" s="7">
        <v>0.55200000000000005</v>
      </c>
      <c r="AD52" s="7">
        <v>0.54300000000000004</v>
      </c>
      <c r="AE52" s="7">
        <v>0.53100000000000003</v>
      </c>
      <c r="AF52" s="7">
        <v>0.52200000000000002</v>
      </c>
      <c r="AG52" s="7">
        <v>0.51100000000000001</v>
      </c>
      <c r="AH52" s="7">
        <v>0.502</v>
      </c>
      <c r="AI52" s="7">
        <v>0.49099999999999999</v>
      </c>
      <c r="AJ52" s="7">
        <v>0.48399999999999999</v>
      </c>
      <c r="AK52" s="7">
        <v>0.47299999999999998</v>
      </c>
      <c r="AL52" s="7">
        <v>0.46500000000000002</v>
      </c>
      <c r="AM52" s="7">
        <v>0.45500000000000002</v>
      </c>
      <c r="AN52" s="7">
        <v>0.44800000000000001</v>
      </c>
      <c r="AO52" s="7">
        <v>0.437</v>
      </c>
      <c r="AP52" s="7">
        <v>0.432</v>
      </c>
      <c r="AQ52" s="7">
        <v>0.42299999999999999</v>
      </c>
      <c r="AR52" s="7">
        <v>0.41799999999999998</v>
      </c>
      <c r="AS52" s="7">
        <v>0.41</v>
      </c>
      <c r="AT52" s="7">
        <v>0.40400000000000003</v>
      </c>
      <c r="AU52" s="7">
        <v>0.39900000000000002</v>
      </c>
      <c r="AV52" s="7">
        <v>0.39300000000000002</v>
      </c>
      <c r="AW52" s="7">
        <v>0.38600000000000001</v>
      </c>
      <c r="AX52" s="7">
        <v>0.38</v>
      </c>
      <c r="AY52" s="7">
        <v>0.374</v>
      </c>
    </row>
    <row r="53" spans="1:51" x14ac:dyDescent="0.25">
      <c r="A53" s="4" t="s">
        <v>54</v>
      </c>
      <c r="B53" s="7">
        <v>0.878</v>
      </c>
      <c r="C53" s="7">
        <v>0.86199999999999999</v>
      </c>
      <c r="D53" s="7">
        <v>0.84</v>
      </c>
      <c r="E53" s="7">
        <v>0.82499999999999996</v>
      </c>
      <c r="F53" s="7">
        <v>0.80700000000000005</v>
      </c>
      <c r="G53" s="7">
        <v>0.79400000000000004</v>
      </c>
      <c r="H53" s="7">
        <v>0.77700000000000002</v>
      </c>
      <c r="I53" s="7">
        <v>0.76600000000000001</v>
      </c>
      <c r="J53" s="7">
        <v>0.748</v>
      </c>
      <c r="K53" s="7">
        <v>0.73599999999999999</v>
      </c>
      <c r="L53" s="7">
        <v>0.72099999999999997</v>
      </c>
      <c r="M53" s="7">
        <v>0.71</v>
      </c>
      <c r="N53" s="7">
        <v>0.69499999999999995</v>
      </c>
      <c r="O53" s="7">
        <v>0.68500000000000005</v>
      </c>
      <c r="P53" s="7">
        <v>0.67200000000000004</v>
      </c>
      <c r="Q53" s="7">
        <v>0.66300000000000003</v>
      </c>
      <c r="R53" s="7">
        <v>0.64800000000000002</v>
      </c>
      <c r="S53" s="7">
        <v>0.64</v>
      </c>
      <c r="T53" s="7">
        <v>0.629</v>
      </c>
      <c r="U53" s="7">
        <v>0.622</v>
      </c>
      <c r="V53" s="7">
        <v>0.61199999999999999</v>
      </c>
      <c r="W53" s="7">
        <v>0.60699999999999998</v>
      </c>
      <c r="X53" s="7">
        <v>0.59799999999999998</v>
      </c>
      <c r="Y53" s="7">
        <v>0.59299999999999997</v>
      </c>
      <c r="Z53" s="7">
        <v>0.58299999999999996</v>
      </c>
      <c r="AA53" s="7">
        <v>0.57799999999999996</v>
      </c>
      <c r="AB53" s="7">
        <v>0.56799999999999995</v>
      </c>
      <c r="AC53" s="7">
        <v>0.56299999999999994</v>
      </c>
      <c r="AD53" s="7">
        <v>0.55300000000000005</v>
      </c>
      <c r="AE53" s="7">
        <v>0.54700000000000004</v>
      </c>
      <c r="AF53" s="7">
        <v>0.53500000000000003</v>
      </c>
      <c r="AG53" s="7">
        <v>0.53</v>
      </c>
      <c r="AH53" s="7">
        <v>0.51800000000000002</v>
      </c>
      <c r="AI53" s="7">
        <v>0.51100000000000001</v>
      </c>
      <c r="AJ53" s="7">
        <v>0.499</v>
      </c>
      <c r="AK53" s="7">
        <v>0.49299999999999999</v>
      </c>
      <c r="AL53" s="7">
        <v>0.48</v>
      </c>
      <c r="AM53" s="7">
        <v>0.47499999999999998</v>
      </c>
      <c r="AN53" s="7">
        <v>0.46200000000000002</v>
      </c>
      <c r="AO53" s="7">
        <v>0.45700000000000002</v>
      </c>
      <c r="AP53" s="7">
        <v>0.44500000000000001</v>
      </c>
      <c r="AQ53" s="7">
        <v>0.439</v>
      </c>
      <c r="AR53" s="7">
        <v>0.42899999999999999</v>
      </c>
      <c r="AS53" s="7">
        <v>0.42299999999999999</v>
      </c>
      <c r="AT53" s="7">
        <v>0.41399999999999998</v>
      </c>
      <c r="AU53" s="7">
        <v>0.40699999999999997</v>
      </c>
      <c r="AV53" s="7">
        <v>0.39900000000000002</v>
      </c>
      <c r="AW53" s="7">
        <v>0.39200000000000002</v>
      </c>
      <c r="AX53" s="7">
        <v>0.38400000000000001</v>
      </c>
      <c r="AY53" s="7">
        <v>0.379</v>
      </c>
    </row>
    <row r="54" spans="1:51" x14ac:dyDescent="0.25">
      <c r="A54" s="4" t="s">
        <v>55</v>
      </c>
      <c r="B54" s="7">
        <v>0.88600000000000001</v>
      </c>
      <c r="C54" s="7">
        <v>0.86199999999999999</v>
      </c>
      <c r="D54" s="7">
        <v>0.85699999999999998</v>
      </c>
      <c r="E54" s="7">
        <v>0.83199999999999996</v>
      </c>
      <c r="F54" s="7">
        <v>0.81599999999999995</v>
      </c>
      <c r="G54" s="7">
        <v>0.79500000000000004</v>
      </c>
      <c r="H54" s="7">
        <v>0.78500000000000003</v>
      </c>
      <c r="I54" s="7">
        <v>0.76800000000000002</v>
      </c>
      <c r="J54" s="7">
        <v>0.76300000000000001</v>
      </c>
      <c r="K54" s="7">
        <v>0.748</v>
      </c>
      <c r="L54" s="7">
        <v>0.74</v>
      </c>
      <c r="M54" s="7">
        <v>0.72399999999999998</v>
      </c>
      <c r="N54" s="7">
        <v>0.71699999999999997</v>
      </c>
      <c r="O54" s="7">
        <v>0.69699999999999995</v>
      </c>
      <c r="P54" s="7">
        <v>0.68700000000000006</v>
      </c>
      <c r="Q54" s="7">
        <v>0.67</v>
      </c>
      <c r="R54" s="7">
        <v>0.66200000000000003</v>
      </c>
      <c r="S54" s="7">
        <v>0.64400000000000002</v>
      </c>
      <c r="T54" s="7">
        <v>0.63400000000000001</v>
      </c>
      <c r="U54" s="7">
        <v>0.61799999999999999</v>
      </c>
      <c r="V54" s="7">
        <v>0.60899999999999999</v>
      </c>
      <c r="W54" s="7">
        <v>0.59199999999999997</v>
      </c>
      <c r="X54" s="7">
        <v>0.58299999999999996</v>
      </c>
      <c r="Y54" s="7">
        <v>0.56799999999999995</v>
      </c>
      <c r="Z54" s="7">
        <v>0.55800000000000005</v>
      </c>
      <c r="AA54" s="7">
        <v>0.54400000000000004</v>
      </c>
      <c r="AB54" s="7">
        <v>0.53500000000000003</v>
      </c>
      <c r="AC54" s="7">
        <v>0.52100000000000002</v>
      </c>
      <c r="AD54" s="7">
        <v>0.51200000000000001</v>
      </c>
      <c r="AE54" s="7">
        <v>0.499</v>
      </c>
      <c r="AF54" s="7">
        <v>0.48899999999999999</v>
      </c>
      <c r="AG54" s="7">
        <v>0.47599999999999998</v>
      </c>
      <c r="AH54" s="7">
        <v>0.46700000000000003</v>
      </c>
      <c r="AI54" s="7">
        <v>0.45400000000000001</v>
      </c>
      <c r="AJ54" s="7">
        <v>0.44700000000000001</v>
      </c>
      <c r="AK54" s="7">
        <v>0.433</v>
      </c>
      <c r="AL54" s="7">
        <v>0.42599999999999999</v>
      </c>
      <c r="AM54" s="7">
        <v>0.41399999999999998</v>
      </c>
      <c r="AN54" s="7">
        <v>0.40500000000000003</v>
      </c>
      <c r="AO54" s="7">
        <v>0.39400000000000002</v>
      </c>
      <c r="AP54" s="7">
        <v>0.38700000000000001</v>
      </c>
      <c r="AQ54" s="7">
        <v>0.376</v>
      </c>
      <c r="AR54" s="7">
        <v>0.36899999999999999</v>
      </c>
      <c r="AS54" s="7">
        <v>0.35799999999999998</v>
      </c>
      <c r="AT54" s="7">
        <v>0.35199999999999998</v>
      </c>
      <c r="AU54" s="7">
        <v>0.34200000000000003</v>
      </c>
      <c r="AV54" s="7">
        <v>0.33600000000000002</v>
      </c>
      <c r="AW54" s="7">
        <v>0.32600000000000001</v>
      </c>
      <c r="AX54" s="7">
        <v>0.32</v>
      </c>
      <c r="AY54" s="7">
        <v>0.311</v>
      </c>
    </row>
    <row r="55" spans="1:51" x14ac:dyDescent="0.25">
      <c r="A55" s="4" t="s">
        <v>56</v>
      </c>
      <c r="B55" s="7">
        <v>0.13700000000000001</v>
      </c>
      <c r="C55" s="7">
        <v>0.13600000000000001</v>
      </c>
      <c r="D55" s="7">
        <v>0.13600000000000001</v>
      </c>
      <c r="E55" s="7">
        <v>0.13700000000000001</v>
      </c>
      <c r="F55" s="7">
        <v>0.13600000000000001</v>
      </c>
      <c r="G55" s="7">
        <v>0.13700000000000001</v>
      </c>
      <c r="H55" s="7">
        <v>0.13600000000000001</v>
      </c>
      <c r="I55" s="7">
        <v>0.13700000000000001</v>
      </c>
      <c r="J55" s="7">
        <v>0.13600000000000001</v>
      </c>
      <c r="K55" s="7">
        <v>0.13600000000000001</v>
      </c>
      <c r="L55" s="7">
        <v>0.13700000000000001</v>
      </c>
      <c r="M55" s="7">
        <v>0.13600000000000001</v>
      </c>
      <c r="N55" s="7">
        <v>0.13600000000000001</v>
      </c>
      <c r="O55" s="7">
        <v>0.13600000000000001</v>
      </c>
      <c r="P55" s="7">
        <v>0.13700000000000001</v>
      </c>
      <c r="Q55" s="7">
        <v>0.13600000000000001</v>
      </c>
      <c r="R55" s="7">
        <v>0.13600000000000001</v>
      </c>
      <c r="S55" s="7">
        <v>0.13600000000000001</v>
      </c>
      <c r="T55" s="7">
        <v>0.13600000000000001</v>
      </c>
      <c r="U55" s="7">
        <v>0.13600000000000001</v>
      </c>
      <c r="V55" s="7">
        <v>0.13600000000000001</v>
      </c>
      <c r="W55" s="7">
        <v>0.13600000000000001</v>
      </c>
      <c r="X55" s="7">
        <v>0.13600000000000001</v>
      </c>
      <c r="Y55" s="7">
        <v>0.13700000000000001</v>
      </c>
      <c r="Z55" s="7">
        <v>0.13600000000000001</v>
      </c>
      <c r="AA55" s="7">
        <v>0.13600000000000001</v>
      </c>
      <c r="AB55" s="7">
        <v>0.13700000000000001</v>
      </c>
      <c r="AC55" s="7">
        <v>0.13600000000000001</v>
      </c>
      <c r="AD55" s="7">
        <v>0.13600000000000001</v>
      </c>
      <c r="AE55" s="7">
        <v>0.13700000000000001</v>
      </c>
      <c r="AF55" s="7">
        <v>0.13600000000000001</v>
      </c>
      <c r="AG55" s="7">
        <v>0.13600000000000001</v>
      </c>
      <c r="AH55" s="7">
        <v>0.13700000000000001</v>
      </c>
      <c r="AI55" s="7">
        <v>0.13700000000000001</v>
      </c>
      <c r="AJ55" s="7">
        <v>0.13700000000000001</v>
      </c>
      <c r="AK55" s="7">
        <v>0.13600000000000001</v>
      </c>
      <c r="AL55" s="7">
        <v>0.13600000000000001</v>
      </c>
      <c r="AM55" s="7">
        <v>0.13600000000000001</v>
      </c>
      <c r="AN55" s="7">
        <v>0.13600000000000001</v>
      </c>
      <c r="AO55" s="7">
        <v>0.13600000000000001</v>
      </c>
      <c r="AP55" s="7">
        <v>0.13700000000000001</v>
      </c>
      <c r="AQ55" s="7">
        <v>0.13600000000000001</v>
      </c>
      <c r="AR55" s="7">
        <v>0.13600000000000001</v>
      </c>
      <c r="AS55" s="7">
        <v>0.13600000000000001</v>
      </c>
      <c r="AT55" s="7">
        <v>0.13600000000000001</v>
      </c>
      <c r="AU55" s="7">
        <v>0.13600000000000001</v>
      </c>
      <c r="AV55" s="7">
        <v>0.13700000000000001</v>
      </c>
      <c r="AW55" s="7">
        <v>0.13600000000000001</v>
      </c>
      <c r="AX55" s="7">
        <v>0.13600000000000001</v>
      </c>
      <c r="AY55" s="7">
        <v>0.13600000000000001</v>
      </c>
    </row>
    <row r="56" spans="1:51" x14ac:dyDescent="0.25">
      <c r="A56" s="4" t="s">
        <v>57</v>
      </c>
      <c r="B56" s="7">
        <v>0.14199999999999999</v>
      </c>
      <c r="C56" s="7">
        <v>0.13700000000000001</v>
      </c>
      <c r="D56" s="7">
        <v>0.14199999999999999</v>
      </c>
      <c r="E56" s="7">
        <v>0.13700000000000001</v>
      </c>
      <c r="F56" s="7">
        <v>0.14199999999999999</v>
      </c>
      <c r="G56" s="7">
        <v>0.13700000000000001</v>
      </c>
      <c r="H56" s="7">
        <v>0.14199999999999999</v>
      </c>
      <c r="I56" s="7">
        <v>0.13700000000000001</v>
      </c>
      <c r="J56" s="7">
        <v>0.14199999999999999</v>
      </c>
      <c r="K56" s="7">
        <v>0.13700000000000001</v>
      </c>
      <c r="L56" s="7">
        <v>0.14199999999999999</v>
      </c>
      <c r="M56" s="7">
        <v>0.13700000000000001</v>
      </c>
      <c r="N56" s="7">
        <v>0.14199999999999999</v>
      </c>
      <c r="O56" s="7">
        <v>0.13700000000000001</v>
      </c>
      <c r="P56" s="7">
        <v>0.14199999999999999</v>
      </c>
      <c r="Q56" s="7">
        <v>0.13700000000000001</v>
      </c>
      <c r="R56" s="7">
        <v>0.14099999999999999</v>
      </c>
      <c r="S56" s="7">
        <v>0.13700000000000001</v>
      </c>
      <c r="T56" s="7">
        <v>0.14199999999999999</v>
      </c>
      <c r="U56" s="7">
        <v>0.13700000000000001</v>
      </c>
      <c r="V56" s="7">
        <v>0.14199999999999999</v>
      </c>
      <c r="W56" s="7">
        <v>0.13700000000000001</v>
      </c>
      <c r="X56" s="7">
        <v>0.14199999999999999</v>
      </c>
      <c r="Y56" s="7">
        <v>0.13700000000000001</v>
      </c>
      <c r="Z56" s="7">
        <v>0.14199999999999999</v>
      </c>
      <c r="AA56" s="7">
        <v>0.13700000000000001</v>
      </c>
      <c r="AB56" s="7">
        <v>0.14199999999999999</v>
      </c>
      <c r="AC56" s="7">
        <v>0.13700000000000001</v>
      </c>
      <c r="AD56" s="7">
        <v>0.14199999999999999</v>
      </c>
      <c r="AE56" s="7">
        <v>0.13700000000000001</v>
      </c>
      <c r="AF56" s="7">
        <v>0.14199999999999999</v>
      </c>
      <c r="AG56" s="7">
        <v>0.13700000000000001</v>
      </c>
      <c r="AH56" s="7">
        <v>0.14199999999999999</v>
      </c>
      <c r="AI56" s="7">
        <v>0.13700000000000001</v>
      </c>
      <c r="AJ56" s="7">
        <v>0.14199999999999999</v>
      </c>
      <c r="AK56" s="7">
        <v>0.13700000000000001</v>
      </c>
      <c r="AL56" s="7">
        <v>0.14199999999999999</v>
      </c>
      <c r="AM56" s="7">
        <v>0.13700000000000001</v>
      </c>
      <c r="AN56" s="7">
        <v>0.14199999999999999</v>
      </c>
      <c r="AO56" s="7">
        <v>0.13700000000000001</v>
      </c>
      <c r="AP56" s="7">
        <v>0.14199999999999999</v>
      </c>
      <c r="AQ56" s="7">
        <v>0.13700000000000001</v>
      </c>
      <c r="AR56" s="7">
        <v>0.14199999999999999</v>
      </c>
      <c r="AS56" s="7">
        <v>0.13700000000000001</v>
      </c>
      <c r="AT56" s="7">
        <v>0.14199999999999999</v>
      </c>
      <c r="AU56" s="7">
        <v>0.13700000000000001</v>
      </c>
      <c r="AV56" s="7">
        <v>0.14199999999999999</v>
      </c>
      <c r="AW56" s="7">
        <v>0.13700000000000001</v>
      </c>
      <c r="AX56" s="7">
        <v>0.14199999999999999</v>
      </c>
      <c r="AY56" s="7">
        <v>0.13700000000000001</v>
      </c>
    </row>
    <row r="57" spans="1:51" x14ac:dyDescent="0.25">
      <c r="A57" s="4" t="s">
        <v>58</v>
      </c>
      <c r="B57" s="7">
        <v>0.49199999999999999</v>
      </c>
      <c r="C57" s="7">
        <v>0.48199999999999998</v>
      </c>
      <c r="D57" s="7">
        <v>0.48099999999999998</v>
      </c>
      <c r="E57" s="7">
        <v>0.47199999999999998</v>
      </c>
      <c r="F57" s="7">
        <v>0.47</v>
      </c>
      <c r="G57" s="7">
        <v>0.46200000000000002</v>
      </c>
      <c r="H57" s="7">
        <v>0.46100000000000002</v>
      </c>
      <c r="I57" s="7">
        <v>0.45500000000000002</v>
      </c>
      <c r="J57" s="7">
        <v>0.45400000000000001</v>
      </c>
      <c r="K57" s="7">
        <v>0.44800000000000001</v>
      </c>
      <c r="L57" s="7">
        <v>0.44700000000000001</v>
      </c>
      <c r="M57" s="7">
        <v>0.443</v>
      </c>
      <c r="N57" s="7">
        <v>0.441</v>
      </c>
      <c r="O57" s="7">
        <v>0.433</v>
      </c>
      <c r="P57" s="7">
        <v>0.43</v>
      </c>
      <c r="Q57" s="7">
        <v>0.42099999999999999</v>
      </c>
      <c r="R57" s="7">
        <v>0.41799999999999998</v>
      </c>
      <c r="S57" s="7">
        <v>0.40899999999999997</v>
      </c>
      <c r="T57" s="7">
        <v>0.40600000000000003</v>
      </c>
      <c r="U57" s="7">
        <v>0.39900000000000002</v>
      </c>
      <c r="V57" s="7">
        <v>0.39800000000000002</v>
      </c>
      <c r="W57" s="7">
        <v>0.39100000000000001</v>
      </c>
      <c r="X57" s="7">
        <v>0.39</v>
      </c>
      <c r="Y57" s="7">
        <v>0.38400000000000001</v>
      </c>
      <c r="Z57" s="7">
        <v>0.38300000000000001</v>
      </c>
      <c r="AA57" s="7">
        <v>0.378</v>
      </c>
      <c r="AB57" s="7">
        <v>0.378</v>
      </c>
      <c r="AC57" s="7">
        <v>0.373</v>
      </c>
      <c r="AD57" s="7">
        <v>0.373</v>
      </c>
      <c r="AE57" s="7">
        <v>0.36799999999999999</v>
      </c>
      <c r="AF57" s="7">
        <v>0.36899999999999999</v>
      </c>
      <c r="AG57" s="7">
        <v>0.36299999999999999</v>
      </c>
      <c r="AH57" s="7">
        <v>0.36399999999999999</v>
      </c>
      <c r="AI57" s="7">
        <v>0.35699999999999998</v>
      </c>
      <c r="AJ57" s="7">
        <v>0.35799999999999998</v>
      </c>
      <c r="AK57" s="7">
        <v>0.35199999999999998</v>
      </c>
      <c r="AL57" s="7">
        <v>0.35199999999999998</v>
      </c>
      <c r="AM57" s="7">
        <v>0.34699999999999998</v>
      </c>
      <c r="AN57" s="7">
        <v>0.34799999999999998</v>
      </c>
      <c r="AO57" s="7">
        <v>0.34200000000000003</v>
      </c>
      <c r="AP57" s="7">
        <v>0.34100000000000003</v>
      </c>
      <c r="AQ57" s="7">
        <v>0.33700000000000002</v>
      </c>
      <c r="AR57" s="7">
        <v>0.33700000000000002</v>
      </c>
      <c r="AS57" s="7">
        <v>0.33200000000000002</v>
      </c>
      <c r="AT57" s="7">
        <v>0.33100000000000002</v>
      </c>
      <c r="AU57" s="7">
        <v>0.32700000000000001</v>
      </c>
      <c r="AV57" s="7">
        <v>0.32700000000000001</v>
      </c>
      <c r="AW57" s="7">
        <v>0.32300000000000001</v>
      </c>
      <c r="AX57" s="7">
        <v>0.32300000000000001</v>
      </c>
      <c r="AY57" s="7">
        <v>0.31900000000000001</v>
      </c>
    </row>
    <row r="58" spans="1:51" x14ac:dyDescent="0.25">
      <c r="A58" s="4" t="s">
        <v>59</v>
      </c>
      <c r="B58" s="7">
        <v>0.52800000000000002</v>
      </c>
      <c r="C58" s="7">
        <v>0.51900000000000002</v>
      </c>
      <c r="D58" s="7">
        <v>0.51100000000000001</v>
      </c>
      <c r="E58" s="7">
        <v>0.504</v>
      </c>
      <c r="F58" s="7">
        <v>0.496</v>
      </c>
      <c r="G58" s="7">
        <v>0.49</v>
      </c>
      <c r="H58" s="7">
        <v>0.48199999999999998</v>
      </c>
      <c r="I58" s="7">
        <v>0.47699999999999998</v>
      </c>
      <c r="J58" s="7">
        <v>0.47</v>
      </c>
      <c r="K58" s="7">
        <v>0.46400000000000002</v>
      </c>
      <c r="L58" s="7">
        <v>0.45800000000000002</v>
      </c>
      <c r="M58" s="7">
        <v>0.45300000000000001</v>
      </c>
      <c r="N58" s="7">
        <v>0.44600000000000001</v>
      </c>
      <c r="O58" s="7">
        <v>0.442</v>
      </c>
      <c r="P58" s="7">
        <v>0.435</v>
      </c>
      <c r="Q58" s="7">
        <v>0.433</v>
      </c>
      <c r="R58" s="7">
        <v>0.42599999999999999</v>
      </c>
      <c r="S58" s="7">
        <v>0.42299999999999999</v>
      </c>
      <c r="T58" s="7">
        <v>0.41799999999999998</v>
      </c>
      <c r="U58" s="7">
        <v>0.41399999999999998</v>
      </c>
      <c r="V58" s="7">
        <v>0.40899999999999997</v>
      </c>
      <c r="W58" s="7">
        <v>0.40699999999999997</v>
      </c>
      <c r="X58" s="7">
        <v>0.40200000000000002</v>
      </c>
      <c r="Y58" s="7">
        <v>0.4</v>
      </c>
      <c r="Z58" s="7">
        <v>0.39500000000000002</v>
      </c>
      <c r="AA58" s="7">
        <v>0.39100000000000001</v>
      </c>
      <c r="AB58" s="7">
        <v>0.38600000000000001</v>
      </c>
      <c r="AC58" s="7">
        <v>0.38200000000000001</v>
      </c>
      <c r="AD58" s="7">
        <v>0.378</v>
      </c>
      <c r="AE58" s="7">
        <v>0.373</v>
      </c>
      <c r="AF58" s="7">
        <v>0.37</v>
      </c>
      <c r="AG58" s="7">
        <v>0.36699999999999999</v>
      </c>
      <c r="AH58" s="7">
        <v>0.36399999999999999</v>
      </c>
      <c r="AI58" s="7">
        <v>0.36099999999999999</v>
      </c>
      <c r="AJ58" s="7">
        <v>0.35799999999999998</v>
      </c>
      <c r="AK58" s="7">
        <v>0.35599999999999998</v>
      </c>
      <c r="AL58" s="7">
        <v>0.35399999999999998</v>
      </c>
      <c r="AM58" s="7">
        <v>0.35399999999999998</v>
      </c>
      <c r="AN58" s="7">
        <v>0.35299999999999998</v>
      </c>
      <c r="AO58" s="7">
        <v>0.35299999999999998</v>
      </c>
      <c r="AP58" s="7">
        <v>0.35199999999999998</v>
      </c>
      <c r="AQ58" s="7">
        <v>0.35199999999999998</v>
      </c>
      <c r="AR58" s="7">
        <v>0.35199999999999998</v>
      </c>
      <c r="AS58" s="7">
        <v>0.35199999999999998</v>
      </c>
      <c r="AT58" s="7">
        <v>0.35</v>
      </c>
      <c r="AU58" s="7">
        <v>0.35099999999999998</v>
      </c>
      <c r="AV58" s="7">
        <v>0.34899999999999998</v>
      </c>
      <c r="AW58" s="7">
        <v>0.34899999999999998</v>
      </c>
      <c r="AX58" s="7">
        <v>0.34699999999999998</v>
      </c>
      <c r="AY58" s="7">
        <v>0.34799999999999998</v>
      </c>
    </row>
    <row r="59" spans="1:51" x14ac:dyDescent="0.25">
      <c r="A59" s="4" t="s">
        <v>60</v>
      </c>
      <c r="B59" s="7">
        <v>0.51500000000000001</v>
      </c>
      <c r="C59" s="7">
        <v>0.50800000000000001</v>
      </c>
      <c r="D59" s="7">
        <v>0.501</v>
      </c>
      <c r="E59" s="7">
        <v>0.49199999999999999</v>
      </c>
      <c r="F59" s="7">
        <v>0.48599999999999999</v>
      </c>
      <c r="G59" s="7">
        <v>0.47599999999999998</v>
      </c>
      <c r="H59" s="7">
        <v>0.47199999999999998</v>
      </c>
      <c r="I59" s="7">
        <v>0.46300000000000002</v>
      </c>
      <c r="J59" s="7">
        <v>0.45900000000000002</v>
      </c>
      <c r="K59" s="7">
        <v>0.45300000000000001</v>
      </c>
      <c r="L59" s="7">
        <v>0.44800000000000001</v>
      </c>
      <c r="M59" s="7">
        <v>0.44400000000000001</v>
      </c>
      <c r="N59" s="7">
        <v>0.441</v>
      </c>
      <c r="O59" s="7">
        <v>0.434</v>
      </c>
      <c r="P59" s="7">
        <v>0.43099999999999999</v>
      </c>
      <c r="Q59" s="7">
        <v>0.42399999999999999</v>
      </c>
      <c r="R59" s="7">
        <v>0.42099999999999999</v>
      </c>
      <c r="S59" s="7">
        <v>0.41599999999999998</v>
      </c>
      <c r="T59" s="7">
        <v>0.41299999999999998</v>
      </c>
      <c r="U59" s="7">
        <v>0.40899999999999997</v>
      </c>
      <c r="V59" s="7">
        <v>0.40799999999999997</v>
      </c>
      <c r="W59" s="7">
        <v>0.40500000000000003</v>
      </c>
      <c r="X59" s="7">
        <v>0.40200000000000002</v>
      </c>
      <c r="Y59" s="7">
        <v>0.39800000000000002</v>
      </c>
      <c r="Z59" s="7">
        <v>0.39600000000000002</v>
      </c>
      <c r="AA59" s="7">
        <v>0.39100000000000001</v>
      </c>
      <c r="AB59" s="7">
        <v>0.38800000000000001</v>
      </c>
      <c r="AC59" s="7">
        <v>0.38200000000000001</v>
      </c>
      <c r="AD59" s="7">
        <v>0.379</v>
      </c>
      <c r="AE59" s="7">
        <v>0.375</v>
      </c>
      <c r="AF59" s="7">
        <v>0.373</v>
      </c>
      <c r="AG59" s="7">
        <v>0.36899999999999999</v>
      </c>
      <c r="AH59" s="7">
        <v>0.36699999999999999</v>
      </c>
      <c r="AI59" s="7">
        <v>0.36299999999999999</v>
      </c>
      <c r="AJ59" s="7">
        <v>0.36099999999999999</v>
      </c>
      <c r="AK59" s="7">
        <v>0.35699999999999998</v>
      </c>
      <c r="AL59" s="7">
        <v>0.35499999999999998</v>
      </c>
      <c r="AM59" s="7">
        <v>0.35099999999999998</v>
      </c>
      <c r="AN59" s="7">
        <v>0.35</v>
      </c>
      <c r="AO59" s="7">
        <v>0.34699999999999998</v>
      </c>
      <c r="AP59" s="7">
        <v>0.34499999999999997</v>
      </c>
      <c r="AQ59" s="7">
        <v>0.34300000000000003</v>
      </c>
      <c r="AR59" s="7">
        <v>0.34200000000000003</v>
      </c>
      <c r="AS59" s="7">
        <v>0.34100000000000003</v>
      </c>
      <c r="AT59" s="7">
        <v>0.33900000000000002</v>
      </c>
      <c r="AU59" s="7">
        <v>0.33700000000000002</v>
      </c>
      <c r="AV59" s="7">
        <v>0.33600000000000002</v>
      </c>
      <c r="AW59" s="7">
        <v>0.33500000000000002</v>
      </c>
      <c r="AX59" s="7">
        <v>0.33100000000000002</v>
      </c>
      <c r="AY59" s="7">
        <v>0.33</v>
      </c>
    </row>
    <row r="60" spans="1:51" x14ac:dyDescent="0.25">
      <c r="A60" s="4" t="s">
        <v>61</v>
      </c>
      <c r="B60" s="7">
        <v>0.86099999999999999</v>
      </c>
      <c r="C60" s="7">
        <v>0.84199999999999997</v>
      </c>
      <c r="D60" s="7">
        <v>0.83199999999999996</v>
      </c>
      <c r="E60" s="7">
        <v>0.81499999999999995</v>
      </c>
      <c r="F60" s="7">
        <v>0.80400000000000005</v>
      </c>
      <c r="G60" s="7">
        <v>0.79400000000000004</v>
      </c>
      <c r="H60" s="7">
        <v>0.78700000000000003</v>
      </c>
      <c r="I60" s="7">
        <v>0.77900000000000003</v>
      </c>
      <c r="J60" s="7">
        <v>0.77</v>
      </c>
      <c r="K60" s="7">
        <v>0.75800000000000001</v>
      </c>
      <c r="L60" s="7">
        <v>0.746</v>
      </c>
      <c r="M60" s="7">
        <v>0.73199999999999998</v>
      </c>
      <c r="N60" s="7">
        <v>0.71799999999999997</v>
      </c>
      <c r="O60" s="7">
        <v>0.70499999999999996</v>
      </c>
      <c r="P60" s="7">
        <v>0.69299999999999995</v>
      </c>
      <c r="Q60" s="7">
        <v>0.68</v>
      </c>
      <c r="R60" s="7">
        <v>0.67</v>
      </c>
      <c r="S60" s="7">
        <v>0.65800000000000003</v>
      </c>
      <c r="T60" s="7">
        <v>0.64600000000000002</v>
      </c>
      <c r="U60" s="7">
        <v>0.63700000000000001</v>
      </c>
      <c r="V60" s="7">
        <v>0.627</v>
      </c>
      <c r="W60" s="7">
        <v>0.61799999999999999</v>
      </c>
      <c r="X60" s="7">
        <v>0.61</v>
      </c>
      <c r="Y60" s="7">
        <v>0.6</v>
      </c>
      <c r="Z60" s="7">
        <v>0.59099999999999997</v>
      </c>
      <c r="AA60" s="7">
        <v>0.58299999999999996</v>
      </c>
      <c r="AB60" s="7">
        <v>0.57499999999999996</v>
      </c>
      <c r="AC60" s="7">
        <v>0.56599999999999995</v>
      </c>
      <c r="AD60" s="7">
        <v>0.55900000000000005</v>
      </c>
      <c r="AE60" s="7">
        <v>0.55000000000000004</v>
      </c>
      <c r="AF60" s="7">
        <v>0.54300000000000004</v>
      </c>
      <c r="AG60" s="7">
        <v>0.53300000000000003</v>
      </c>
      <c r="AH60" s="7">
        <v>0.52600000000000002</v>
      </c>
      <c r="AI60" s="7">
        <v>0.51800000000000002</v>
      </c>
      <c r="AJ60" s="7">
        <v>0.51100000000000001</v>
      </c>
      <c r="AK60" s="7">
        <v>0.501</v>
      </c>
      <c r="AL60" s="7">
        <v>0.49399999999999999</v>
      </c>
      <c r="AM60" s="7">
        <v>0.48599999999999999</v>
      </c>
      <c r="AN60" s="7">
        <v>0.47899999999999998</v>
      </c>
      <c r="AO60" s="7">
        <v>0.47</v>
      </c>
      <c r="AP60" s="7">
        <v>0.46400000000000002</v>
      </c>
      <c r="AQ60" s="7">
        <v>0.45700000000000002</v>
      </c>
      <c r="AR60" s="7">
        <v>0.45100000000000001</v>
      </c>
      <c r="AS60" s="7">
        <v>0.44500000000000001</v>
      </c>
      <c r="AT60" s="7">
        <v>0.438</v>
      </c>
      <c r="AU60" s="7">
        <v>0.434</v>
      </c>
      <c r="AV60" s="7">
        <v>0.42699999999999999</v>
      </c>
      <c r="AW60" s="7">
        <v>0.42299999999999999</v>
      </c>
      <c r="AX60" s="7">
        <v>0.41499999999999998</v>
      </c>
      <c r="AY60" s="7">
        <v>0.41199999999999998</v>
      </c>
    </row>
    <row r="61" spans="1:51" x14ac:dyDescent="0.25">
      <c r="A61" s="4" t="s">
        <v>62</v>
      </c>
      <c r="B61" s="7">
        <v>0.88700000000000001</v>
      </c>
      <c r="C61" s="7">
        <v>0.876</v>
      </c>
      <c r="D61" s="7">
        <v>0.85499999999999998</v>
      </c>
      <c r="E61" s="7">
        <v>0.84499999999999997</v>
      </c>
      <c r="F61" s="7">
        <v>0.82499999999999996</v>
      </c>
      <c r="G61" s="7">
        <v>0.81299999999999994</v>
      </c>
      <c r="H61" s="7">
        <v>0.79500000000000004</v>
      </c>
      <c r="I61" s="7">
        <v>0.78500000000000003</v>
      </c>
      <c r="J61" s="7">
        <v>0.76600000000000001</v>
      </c>
      <c r="K61" s="7">
        <v>0.75600000000000001</v>
      </c>
      <c r="L61" s="7">
        <v>0.74099999999999999</v>
      </c>
      <c r="M61" s="7">
        <v>0.73199999999999998</v>
      </c>
      <c r="N61" s="7">
        <v>0.71599999999999997</v>
      </c>
      <c r="O61" s="7">
        <v>0.70899999999999996</v>
      </c>
      <c r="P61" s="7">
        <v>0.69599999999999995</v>
      </c>
      <c r="Q61" s="7">
        <v>0.68799999999999994</v>
      </c>
      <c r="R61" s="7">
        <v>0.67400000000000004</v>
      </c>
      <c r="S61" s="7">
        <v>0.66700000000000004</v>
      </c>
      <c r="T61" s="7">
        <v>0.65700000000000003</v>
      </c>
      <c r="U61" s="7">
        <v>0.65100000000000002</v>
      </c>
      <c r="V61" s="7">
        <v>0.64200000000000002</v>
      </c>
      <c r="W61" s="7">
        <v>0.64</v>
      </c>
      <c r="X61" s="7">
        <v>0.63</v>
      </c>
      <c r="Y61" s="7">
        <v>0.627</v>
      </c>
      <c r="Z61" s="7">
        <v>0.61799999999999999</v>
      </c>
      <c r="AA61" s="7">
        <v>0.61399999999999999</v>
      </c>
      <c r="AB61" s="7">
        <v>0.60399999999999998</v>
      </c>
      <c r="AC61" s="7">
        <v>0.6</v>
      </c>
      <c r="AD61" s="7">
        <v>0.58899999999999997</v>
      </c>
      <c r="AE61" s="7">
        <v>0.58499999999999996</v>
      </c>
      <c r="AF61" s="7">
        <v>0.57299999999999995</v>
      </c>
      <c r="AG61" s="7">
        <v>0.56999999999999995</v>
      </c>
      <c r="AH61" s="7">
        <v>0.55800000000000005</v>
      </c>
      <c r="AI61" s="7">
        <v>0.55300000000000005</v>
      </c>
      <c r="AJ61" s="7">
        <v>0.54100000000000004</v>
      </c>
      <c r="AK61" s="7">
        <v>0.53700000000000003</v>
      </c>
      <c r="AL61" s="7">
        <v>0.52500000000000002</v>
      </c>
      <c r="AM61" s="7">
        <v>0.52200000000000002</v>
      </c>
      <c r="AN61" s="7">
        <v>0.51</v>
      </c>
      <c r="AO61" s="7">
        <v>0.50700000000000001</v>
      </c>
      <c r="AP61" s="7">
        <v>0.495</v>
      </c>
      <c r="AQ61" s="7">
        <v>0.49199999999999999</v>
      </c>
      <c r="AR61" s="7">
        <v>0.48199999999999998</v>
      </c>
      <c r="AS61" s="7">
        <v>0.47799999999999998</v>
      </c>
      <c r="AT61" s="7">
        <v>0.46899999999999997</v>
      </c>
      <c r="AU61" s="7">
        <v>0.46400000000000002</v>
      </c>
      <c r="AV61" s="7">
        <v>0.45500000000000002</v>
      </c>
      <c r="AW61" s="7">
        <v>0.45200000000000001</v>
      </c>
      <c r="AX61" s="7">
        <v>0.442</v>
      </c>
      <c r="AY61" s="7">
        <v>0.44</v>
      </c>
    </row>
    <row r="62" spans="1:51" x14ac:dyDescent="0.25">
      <c r="A62" s="4" t="s">
        <v>63</v>
      </c>
      <c r="B62" s="7">
        <v>0.89700000000000002</v>
      </c>
      <c r="C62" s="7">
        <v>0.879</v>
      </c>
      <c r="D62" s="7">
        <v>0.86699999999999999</v>
      </c>
      <c r="E62" s="7">
        <v>0.84599999999999997</v>
      </c>
      <c r="F62" s="7">
        <v>0.82499999999999996</v>
      </c>
      <c r="G62" s="7">
        <v>0.80800000000000005</v>
      </c>
      <c r="H62" s="7">
        <v>0.79700000000000004</v>
      </c>
      <c r="I62" s="7">
        <v>0.78500000000000003</v>
      </c>
      <c r="J62" s="7">
        <v>0.77900000000000003</v>
      </c>
      <c r="K62" s="7">
        <v>0.77</v>
      </c>
      <c r="L62" s="7">
        <v>0.76200000000000001</v>
      </c>
      <c r="M62" s="7">
        <v>0.751</v>
      </c>
      <c r="N62" s="7">
        <v>0.74399999999999999</v>
      </c>
      <c r="O62" s="7">
        <v>0.72799999999999998</v>
      </c>
      <c r="P62" s="7">
        <v>0.71599999999999997</v>
      </c>
      <c r="Q62" s="7">
        <v>0.70199999999999996</v>
      </c>
      <c r="R62" s="7">
        <v>0.69099999999999995</v>
      </c>
      <c r="S62" s="7">
        <v>0.67600000000000005</v>
      </c>
      <c r="T62" s="7">
        <v>0.66400000000000003</v>
      </c>
      <c r="U62" s="7">
        <v>0.65</v>
      </c>
      <c r="V62" s="7">
        <v>0.64100000000000001</v>
      </c>
      <c r="W62" s="7">
        <v>0.629</v>
      </c>
      <c r="X62" s="7">
        <v>0.61899999999999999</v>
      </c>
      <c r="Y62" s="7">
        <v>0.60599999999999998</v>
      </c>
      <c r="Z62" s="7">
        <v>0.59699999999999998</v>
      </c>
      <c r="AA62" s="7">
        <v>0.58599999999999997</v>
      </c>
      <c r="AB62" s="7">
        <v>0.57699999999999996</v>
      </c>
      <c r="AC62" s="7">
        <v>0.56699999999999995</v>
      </c>
      <c r="AD62" s="7">
        <v>0.55800000000000005</v>
      </c>
      <c r="AE62" s="7">
        <v>0.54800000000000004</v>
      </c>
      <c r="AF62" s="7">
        <v>0.53900000000000003</v>
      </c>
      <c r="AG62" s="7">
        <v>0.52900000000000003</v>
      </c>
      <c r="AH62" s="7">
        <v>0.52100000000000002</v>
      </c>
      <c r="AI62" s="7">
        <v>0.51100000000000001</v>
      </c>
      <c r="AJ62" s="7">
        <v>0.504</v>
      </c>
      <c r="AK62" s="7">
        <v>0.49299999999999999</v>
      </c>
      <c r="AL62" s="7">
        <v>0.48599999999999999</v>
      </c>
      <c r="AM62" s="7">
        <v>0.47599999999999998</v>
      </c>
      <c r="AN62" s="7">
        <v>0.46800000000000003</v>
      </c>
      <c r="AO62" s="7">
        <v>0.45900000000000002</v>
      </c>
      <c r="AP62" s="7">
        <v>0.45300000000000001</v>
      </c>
      <c r="AQ62" s="7">
        <v>0.44400000000000001</v>
      </c>
      <c r="AR62" s="7">
        <v>0.437</v>
      </c>
      <c r="AS62" s="7">
        <v>0.42899999999999999</v>
      </c>
      <c r="AT62" s="7">
        <v>0.42399999999999999</v>
      </c>
      <c r="AU62" s="7">
        <v>0.41499999999999998</v>
      </c>
      <c r="AV62" s="7">
        <v>0.40799999999999997</v>
      </c>
      <c r="AW62" s="7">
        <v>0.40100000000000002</v>
      </c>
      <c r="AX62" s="7">
        <v>0.39500000000000002</v>
      </c>
      <c r="AY62" s="7">
        <v>0.38800000000000001</v>
      </c>
    </row>
    <row r="63" spans="1:51" x14ac:dyDescent="0.25">
      <c r="A63" s="4" t="s">
        <v>64</v>
      </c>
      <c r="B63" s="7">
        <v>0.13700000000000001</v>
      </c>
      <c r="C63" s="7">
        <v>0.13800000000000001</v>
      </c>
      <c r="D63" s="7">
        <v>0.13700000000000001</v>
      </c>
      <c r="E63" s="7">
        <v>0.13800000000000001</v>
      </c>
      <c r="F63" s="7">
        <v>0.13700000000000001</v>
      </c>
      <c r="G63" s="7">
        <v>0.13800000000000001</v>
      </c>
      <c r="H63" s="7">
        <v>0.13700000000000001</v>
      </c>
      <c r="I63" s="7">
        <v>0.13800000000000001</v>
      </c>
      <c r="J63" s="7">
        <v>0.13700000000000001</v>
      </c>
      <c r="K63" s="7">
        <v>0.13800000000000001</v>
      </c>
      <c r="L63" s="7">
        <v>0.13700000000000001</v>
      </c>
      <c r="M63" s="7">
        <v>0.13800000000000001</v>
      </c>
      <c r="N63" s="7">
        <v>0.13700000000000001</v>
      </c>
      <c r="O63" s="7">
        <v>0.13800000000000001</v>
      </c>
      <c r="P63" s="7">
        <v>0.13700000000000001</v>
      </c>
      <c r="Q63" s="7">
        <v>0.13800000000000001</v>
      </c>
      <c r="R63" s="7">
        <v>0.13700000000000001</v>
      </c>
      <c r="S63" s="7">
        <v>0.13800000000000001</v>
      </c>
      <c r="T63" s="7">
        <v>0.13700000000000001</v>
      </c>
      <c r="U63" s="7">
        <v>0.13800000000000001</v>
      </c>
      <c r="V63" s="7">
        <v>0.13700000000000001</v>
      </c>
      <c r="W63" s="7">
        <v>0.13800000000000001</v>
      </c>
      <c r="X63" s="7">
        <v>0.13700000000000001</v>
      </c>
      <c r="Y63" s="7">
        <v>0.13800000000000001</v>
      </c>
      <c r="Z63" s="7">
        <v>0.13700000000000001</v>
      </c>
      <c r="AA63" s="7">
        <v>0.13800000000000001</v>
      </c>
      <c r="AB63" s="7">
        <v>0.13700000000000001</v>
      </c>
      <c r="AC63" s="7">
        <v>0.13800000000000001</v>
      </c>
      <c r="AD63" s="7">
        <v>0.13700000000000001</v>
      </c>
      <c r="AE63" s="7">
        <v>0.13800000000000001</v>
      </c>
      <c r="AF63" s="7">
        <v>0.13700000000000001</v>
      </c>
      <c r="AG63" s="7">
        <v>0.13800000000000001</v>
      </c>
      <c r="AH63" s="7">
        <v>0.13700000000000001</v>
      </c>
      <c r="AI63" s="7">
        <v>0.13800000000000001</v>
      </c>
      <c r="AJ63" s="7">
        <v>0.13700000000000001</v>
      </c>
      <c r="AK63" s="7">
        <v>0.13800000000000001</v>
      </c>
      <c r="AL63" s="7">
        <v>0.13700000000000001</v>
      </c>
      <c r="AM63" s="7">
        <v>0.13800000000000001</v>
      </c>
      <c r="AN63" s="7">
        <v>0.13700000000000001</v>
      </c>
      <c r="AO63" s="7">
        <v>0.13800000000000001</v>
      </c>
      <c r="AP63" s="7">
        <v>0.13700000000000001</v>
      </c>
      <c r="AQ63" s="7">
        <v>0.13800000000000001</v>
      </c>
      <c r="AR63" s="7">
        <v>0.13700000000000001</v>
      </c>
      <c r="AS63" s="7">
        <v>0.13800000000000001</v>
      </c>
      <c r="AT63" s="7">
        <v>0.13700000000000001</v>
      </c>
      <c r="AU63" s="7">
        <v>0.13800000000000001</v>
      </c>
      <c r="AV63" s="7">
        <v>0.13700000000000001</v>
      </c>
      <c r="AW63" s="7">
        <v>0.13800000000000001</v>
      </c>
      <c r="AX63" s="7">
        <v>0.13700000000000001</v>
      </c>
      <c r="AY63" s="7">
        <v>0.13800000000000001</v>
      </c>
    </row>
    <row r="64" spans="1:51" x14ac:dyDescent="0.25">
      <c r="A64" s="4" t="s">
        <v>65</v>
      </c>
      <c r="B64" s="7">
        <v>0.13900000000000001</v>
      </c>
      <c r="C64" s="7">
        <v>0.13500000000000001</v>
      </c>
      <c r="D64" s="7">
        <v>0.13900000000000001</v>
      </c>
      <c r="E64" s="7">
        <v>0.13400000000000001</v>
      </c>
      <c r="F64" s="7">
        <v>0.13900000000000001</v>
      </c>
      <c r="G64" s="7">
        <v>0.13500000000000001</v>
      </c>
      <c r="H64" s="7">
        <v>0.13900000000000001</v>
      </c>
      <c r="I64" s="7">
        <v>0.13400000000000001</v>
      </c>
      <c r="J64" s="7">
        <v>0.13900000000000001</v>
      </c>
      <c r="K64" s="7">
        <v>0.13500000000000001</v>
      </c>
      <c r="L64" s="7">
        <v>0.13900000000000001</v>
      </c>
      <c r="M64" s="7">
        <v>0.13500000000000001</v>
      </c>
      <c r="N64" s="7">
        <v>0.13900000000000001</v>
      </c>
      <c r="O64" s="7">
        <v>0.13500000000000001</v>
      </c>
      <c r="P64" s="7">
        <v>0.13900000000000001</v>
      </c>
      <c r="Q64" s="7">
        <v>0.13500000000000001</v>
      </c>
      <c r="R64" s="7">
        <v>0.13900000000000001</v>
      </c>
      <c r="S64" s="7">
        <v>0.13500000000000001</v>
      </c>
      <c r="T64" s="7">
        <v>0.13900000000000001</v>
      </c>
      <c r="U64" s="7">
        <v>0.13500000000000001</v>
      </c>
      <c r="V64" s="7">
        <v>0.13900000000000001</v>
      </c>
      <c r="W64" s="7">
        <v>0.13500000000000001</v>
      </c>
      <c r="X64" s="7">
        <v>0.13900000000000001</v>
      </c>
      <c r="Y64" s="7">
        <v>0.13500000000000001</v>
      </c>
      <c r="Z64" s="7">
        <v>0.13900000000000001</v>
      </c>
      <c r="AA64" s="7">
        <v>0.13500000000000001</v>
      </c>
      <c r="AB64" s="7">
        <v>0.13900000000000001</v>
      </c>
      <c r="AC64" s="7">
        <v>0.13500000000000001</v>
      </c>
      <c r="AD64" s="7">
        <v>0.13900000000000001</v>
      </c>
      <c r="AE64" s="7">
        <v>0.13500000000000001</v>
      </c>
      <c r="AF64" s="7">
        <v>0.13900000000000001</v>
      </c>
      <c r="AG64" s="7">
        <v>0.13400000000000001</v>
      </c>
      <c r="AH64" s="7">
        <v>0.13900000000000001</v>
      </c>
      <c r="AI64" s="7">
        <v>0.13400000000000001</v>
      </c>
      <c r="AJ64" s="7">
        <v>0.13900000000000001</v>
      </c>
      <c r="AK64" s="7">
        <v>0.13500000000000001</v>
      </c>
      <c r="AL64" s="7">
        <v>0.13800000000000001</v>
      </c>
      <c r="AM64" s="7">
        <v>0.13500000000000001</v>
      </c>
      <c r="AN64" s="7">
        <v>0.13900000000000001</v>
      </c>
      <c r="AO64" s="7">
        <v>0.13500000000000001</v>
      </c>
      <c r="AP64" s="7">
        <v>0.13900000000000001</v>
      </c>
      <c r="AQ64" s="7">
        <v>0.13500000000000001</v>
      </c>
      <c r="AR64" s="7">
        <v>0.13900000000000001</v>
      </c>
      <c r="AS64" s="7">
        <v>0.13500000000000001</v>
      </c>
      <c r="AT64" s="7">
        <v>0.13900000000000001</v>
      </c>
      <c r="AU64" s="7">
        <v>0.13500000000000001</v>
      </c>
      <c r="AV64" s="7">
        <v>0.13900000000000001</v>
      </c>
      <c r="AW64" s="7">
        <v>0.13500000000000001</v>
      </c>
      <c r="AX64" s="7">
        <v>0.13900000000000001</v>
      </c>
      <c r="AY64" s="7">
        <v>0.13500000000000001</v>
      </c>
    </row>
    <row r="65" spans="1:51" x14ac:dyDescent="0.25">
      <c r="A65" s="4" t="s">
        <v>66</v>
      </c>
      <c r="B65" s="7">
        <v>0.56499999999999995</v>
      </c>
      <c r="C65" s="7">
        <v>0.55800000000000005</v>
      </c>
      <c r="D65" s="7">
        <v>0.55600000000000005</v>
      </c>
      <c r="E65" s="7">
        <v>0.55100000000000005</v>
      </c>
      <c r="F65" s="7">
        <v>0.55000000000000004</v>
      </c>
      <c r="G65" s="7">
        <v>0.54600000000000004</v>
      </c>
      <c r="H65" s="7">
        <v>0.54600000000000004</v>
      </c>
      <c r="I65" s="7">
        <v>0.54300000000000004</v>
      </c>
      <c r="J65" s="7">
        <v>0.54300000000000004</v>
      </c>
      <c r="K65" s="7">
        <v>0.54</v>
      </c>
      <c r="L65" s="7">
        <v>0.54</v>
      </c>
      <c r="M65" s="7">
        <v>0.53800000000000003</v>
      </c>
      <c r="N65" s="7">
        <v>0.53600000000000003</v>
      </c>
      <c r="O65" s="7">
        <v>0.53</v>
      </c>
      <c r="P65" s="7">
        <v>0.52700000000000002</v>
      </c>
      <c r="Q65" s="7">
        <v>0.52</v>
      </c>
      <c r="R65" s="7">
        <v>0.51800000000000002</v>
      </c>
      <c r="S65" s="7">
        <v>0.51100000000000001</v>
      </c>
      <c r="T65" s="7">
        <v>0.50900000000000001</v>
      </c>
      <c r="U65" s="7">
        <v>0.503</v>
      </c>
      <c r="V65" s="7">
        <v>0.503</v>
      </c>
      <c r="W65" s="7">
        <v>0.496</v>
      </c>
      <c r="X65" s="7">
        <v>0.496</v>
      </c>
      <c r="Y65" s="7">
        <v>0.49199999999999999</v>
      </c>
      <c r="Z65" s="7">
        <v>0.49</v>
      </c>
      <c r="AA65" s="7">
        <v>0.48699999999999999</v>
      </c>
      <c r="AB65" s="7">
        <v>0.48699999999999999</v>
      </c>
      <c r="AC65" s="7">
        <v>0.48399999999999999</v>
      </c>
      <c r="AD65" s="7">
        <v>0.48499999999999999</v>
      </c>
      <c r="AE65" s="7">
        <v>0.48099999999999998</v>
      </c>
      <c r="AF65" s="7">
        <v>0.48199999999999998</v>
      </c>
      <c r="AG65" s="7">
        <v>0.47699999999999998</v>
      </c>
      <c r="AH65" s="7">
        <v>0.47899999999999998</v>
      </c>
      <c r="AI65" s="7">
        <v>0.47299999999999998</v>
      </c>
      <c r="AJ65" s="7">
        <v>0.47399999999999998</v>
      </c>
      <c r="AK65" s="7">
        <v>0.46899999999999997</v>
      </c>
      <c r="AL65" s="7">
        <v>0.46899999999999997</v>
      </c>
      <c r="AM65" s="7">
        <v>0.46500000000000002</v>
      </c>
      <c r="AN65" s="7">
        <v>0.46600000000000003</v>
      </c>
      <c r="AO65" s="7">
        <v>0.46</v>
      </c>
      <c r="AP65" s="7">
        <v>0.46</v>
      </c>
      <c r="AQ65" s="7">
        <v>0.45700000000000002</v>
      </c>
      <c r="AR65" s="7">
        <v>0.45700000000000002</v>
      </c>
      <c r="AS65" s="7">
        <v>0.45300000000000001</v>
      </c>
      <c r="AT65" s="7">
        <v>0.45200000000000001</v>
      </c>
      <c r="AU65" s="7">
        <v>0.45</v>
      </c>
      <c r="AV65" s="7">
        <v>0.45</v>
      </c>
      <c r="AW65" s="7">
        <v>0.44700000000000001</v>
      </c>
      <c r="AX65" s="7">
        <v>0.44800000000000001</v>
      </c>
      <c r="AY65" s="7">
        <v>0.44500000000000001</v>
      </c>
    </row>
    <row r="66" spans="1:51" x14ac:dyDescent="0.25">
      <c r="A66" s="4" t="s">
        <v>67</v>
      </c>
      <c r="B66" s="7">
        <v>0.58699999999999997</v>
      </c>
      <c r="C66" s="7">
        <v>0.58099999999999996</v>
      </c>
      <c r="D66" s="7">
        <v>0.57599999999999996</v>
      </c>
      <c r="E66" s="7">
        <v>0.57199999999999995</v>
      </c>
      <c r="F66" s="7">
        <v>0.56699999999999995</v>
      </c>
      <c r="G66" s="7">
        <v>0.56299999999999994</v>
      </c>
      <c r="H66" s="7">
        <v>0.55900000000000005</v>
      </c>
      <c r="I66" s="7">
        <v>0.55400000000000005</v>
      </c>
      <c r="J66" s="7">
        <v>0.55100000000000005</v>
      </c>
      <c r="K66" s="7">
        <v>0.54600000000000004</v>
      </c>
      <c r="L66" s="7">
        <v>0.54500000000000004</v>
      </c>
      <c r="M66" s="7">
        <v>0.54</v>
      </c>
      <c r="N66" s="7">
        <v>0.53700000000000003</v>
      </c>
      <c r="O66" s="7">
        <v>0.53400000000000003</v>
      </c>
      <c r="P66" s="7">
        <v>0.52800000000000002</v>
      </c>
      <c r="Q66" s="7">
        <v>0.52600000000000002</v>
      </c>
      <c r="R66" s="7">
        <v>0.52</v>
      </c>
      <c r="S66" s="7">
        <v>0.51600000000000001</v>
      </c>
      <c r="T66" s="7">
        <v>0.51200000000000001</v>
      </c>
      <c r="U66" s="7">
        <v>0.50900000000000001</v>
      </c>
      <c r="V66" s="7">
        <v>0.503</v>
      </c>
      <c r="W66" s="7">
        <v>0.502</v>
      </c>
      <c r="X66" s="7">
        <v>0.497</v>
      </c>
      <c r="Y66" s="7">
        <v>0.497</v>
      </c>
      <c r="Z66" s="7">
        <v>0.49299999999999999</v>
      </c>
      <c r="AA66" s="7">
        <v>0.49099999999999999</v>
      </c>
      <c r="AB66" s="7">
        <v>0.48799999999999999</v>
      </c>
      <c r="AC66" s="7">
        <v>0.48599999999999999</v>
      </c>
      <c r="AD66" s="7">
        <v>0.48299999999999998</v>
      </c>
      <c r="AE66" s="7">
        <v>0.47899999999999998</v>
      </c>
      <c r="AF66" s="7">
        <v>0.47699999999999998</v>
      </c>
      <c r="AG66" s="7">
        <v>0.47499999999999998</v>
      </c>
      <c r="AH66" s="7">
        <v>0.47299999999999998</v>
      </c>
      <c r="AI66" s="7">
        <v>0.47099999999999997</v>
      </c>
      <c r="AJ66" s="7">
        <v>0.46800000000000003</v>
      </c>
      <c r="AK66" s="7">
        <v>0.46700000000000003</v>
      </c>
      <c r="AL66" s="7">
        <v>0.46600000000000003</v>
      </c>
      <c r="AM66" s="7">
        <v>0.46400000000000002</v>
      </c>
      <c r="AN66" s="7">
        <v>0.46200000000000002</v>
      </c>
      <c r="AO66" s="7">
        <v>0.46100000000000002</v>
      </c>
      <c r="AP66" s="7">
        <v>0.46</v>
      </c>
      <c r="AQ66" s="7">
        <v>0.45900000000000002</v>
      </c>
      <c r="AR66" s="7">
        <v>0.45900000000000002</v>
      </c>
      <c r="AS66" s="7">
        <v>0.45800000000000002</v>
      </c>
      <c r="AT66" s="7">
        <v>0.45800000000000002</v>
      </c>
      <c r="AU66" s="7">
        <v>0.45800000000000002</v>
      </c>
      <c r="AV66" s="7">
        <v>0.45800000000000002</v>
      </c>
      <c r="AW66" s="7">
        <v>0.45800000000000002</v>
      </c>
      <c r="AX66" s="7">
        <v>0.45900000000000002</v>
      </c>
      <c r="AY66" s="7">
        <v>0.45900000000000002</v>
      </c>
    </row>
    <row r="67" spans="1:51" x14ac:dyDescent="0.25">
      <c r="A67" s="4" t="s">
        <v>68</v>
      </c>
      <c r="B67" s="7">
        <v>0.59199999999999997</v>
      </c>
      <c r="C67" s="7">
        <v>0.58899999999999997</v>
      </c>
      <c r="D67" s="7">
        <v>0.57899999999999996</v>
      </c>
      <c r="E67" s="7">
        <v>0.57599999999999996</v>
      </c>
      <c r="F67" s="7">
        <v>0.56899999999999995</v>
      </c>
      <c r="G67" s="7">
        <v>0.56599999999999995</v>
      </c>
      <c r="H67" s="7">
        <v>0.56299999999999994</v>
      </c>
      <c r="I67" s="7">
        <v>0.56299999999999994</v>
      </c>
      <c r="J67" s="7">
        <v>0.55800000000000005</v>
      </c>
      <c r="K67" s="7">
        <v>0.55900000000000005</v>
      </c>
      <c r="L67" s="7">
        <v>0.55200000000000005</v>
      </c>
      <c r="M67" s="7">
        <v>0.55100000000000005</v>
      </c>
      <c r="N67" s="7">
        <v>0.54500000000000004</v>
      </c>
      <c r="O67" s="7">
        <v>0.54100000000000004</v>
      </c>
      <c r="P67" s="7">
        <v>0.53600000000000003</v>
      </c>
      <c r="Q67" s="7">
        <v>0.53300000000000003</v>
      </c>
      <c r="R67" s="7">
        <v>0.52800000000000002</v>
      </c>
      <c r="S67" s="7">
        <v>0.52800000000000002</v>
      </c>
      <c r="T67" s="7">
        <v>0.52500000000000002</v>
      </c>
      <c r="U67" s="7">
        <v>0.52300000000000002</v>
      </c>
      <c r="V67" s="7">
        <v>0.52</v>
      </c>
      <c r="W67" s="7">
        <v>0.51800000000000002</v>
      </c>
      <c r="X67" s="7">
        <v>0.51300000000000001</v>
      </c>
      <c r="Y67" s="7">
        <v>0.51300000000000001</v>
      </c>
      <c r="Z67" s="7">
        <v>0.50800000000000001</v>
      </c>
      <c r="AA67" s="7">
        <v>0.50600000000000001</v>
      </c>
      <c r="AB67" s="7">
        <v>0.501</v>
      </c>
      <c r="AC67" s="7">
        <v>0.499</v>
      </c>
      <c r="AD67" s="7">
        <v>0.49299999999999999</v>
      </c>
      <c r="AE67" s="7">
        <v>0.49299999999999999</v>
      </c>
      <c r="AF67" s="7">
        <v>0.48699999999999999</v>
      </c>
      <c r="AG67" s="7">
        <v>0.48699999999999999</v>
      </c>
      <c r="AH67" s="7">
        <v>0.48299999999999998</v>
      </c>
      <c r="AI67" s="7">
        <v>0.48199999999999998</v>
      </c>
      <c r="AJ67" s="7">
        <v>0.47799999999999998</v>
      </c>
      <c r="AK67" s="7">
        <v>0.47799999999999998</v>
      </c>
      <c r="AL67" s="7">
        <v>0.47399999999999998</v>
      </c>
      <c r="AM67" s="7">
        <v>0.47399999999999998</v>
      </c>
      <c r="AN67" s="7">
        <v>0.47</v>
      </c>
      <c r="AO67" s="7">
        <v>0.47099999999999997</v>
      </c>
      <c r="AP67" s="7">
        <v>0.46700000000000003</v>
      </c>
      <c r="AQ67" s="7">
        <v>0.46800000000000003</v>
      </c>
      <c r="AR67" s="7">
        <v>0.46500000000000002</v>
      </c>
      <c r="AS67" s="7">
        <v>0.46700000000000003</v>
      </c>
      <c r="AT67" s="7">
        <v>0.46400000000000002</v>
      </c>
      <c r="AU67" s="7">
        <v>0.46500000000000002</v>
      </c>
      <c r="AV67" s="7">
        <v>0.46400000000000002</v>
      </c>
      <c r="AW67" s="7">
        <v>0.46600000000000003</v>
      </c>
      <c r="AX67" s="7">
        <v>0.46400000000000002</v>
      </c>
      <c r="AY67" s="7">
        <v>0.46500000000000002</v>
      </c>
    </row>
    <row r="68" spans="1:51" x14ac:dyDescent="0.25">
      <c r="A68" s="4" t="s">
        <v>69</v>
      </c>
      <c r="B68" s="7">
        <v>0.88200000000000001</v>
      </c>
      <c r="C68" s="7">
        <v>0.86799999999999999</v>
      </c>
      <c r="D68" s="7">
        <v>0.86</v>
      </c>
      <c r="E68" s="7">
        <v>0.84599999999999997</v>
      </c>
      <c r="F68" s="7">
        <v>0.83399999999999996</v>
      </c>
      <c r="G68" s="7">
        <v>0.82299999999999995</v>
      </c>
      <c r="H68" s="7">
        <v>0.81</v>
      </c>
      <c r="I68" s="7">
        <v>0.79700000000000004</v>
      </c>
      <c r="J68" s="7">
        <v>0.78600000000000003</v>
      </c>
      <c r="K68" s="7">
        <v>0.77400000000000002</v>
      </c>
      <c r="L68" s="7">
        <v>0.76400000000000001</v>
      </c>
      <c r="M68" s="7">
        <v>0.752</v>
      </c>
      <c r="N68" s="7">
        <v>0.74099999999999999</v>
      </c>
      <c r="O68" s="7">
        <v>0.73099999999999998</v>
      </c>
      <c r="P68" s="7">
        <v>0.72099999999999997</v>
      </c>
      <c r="Q68" s="7">
        <v>0.71099999999999997</v>
      </c>
      <c r="R68" s="7">
        <v>0.7</v>
      </c>
      <c r="S68" s="7">
        <v>0.69099999999999995</v>
      </c>
      <c r="T68" s="7">
        <v>0.68</v>
      </c>
      <c r="U68" s="7">
        <v>0.67200000000000004</v>
      </c>
      <c r="V68" s="7">
        <v>0.66300000000000003</v>
      </c>
      <c r="W68" s="7">
        <v>0.65500000000000003</v>
      </c>
      <c r="X68" s="7">
        <v>0.64800000000000002</v>
      </c>
      <c r="Y68" s="7">
        <v>0.63900000000000001</v>
      </c>
      <c r="Z68" s="7">
        <v>0.63</v>
      </c>
      <c r="AA68" s="7">
        <v>0.623</v>
      </c>
      <c r="AB68" s="7">
        <v>0.61599999999999999</v>
      </c>
      <c r="AC68" s="7">
        <v>0.60699999999999998</v>
      </c>
      <c r="AD68" s="7">
        <v>0.60099999999999998</v>
      </c>
      <c r="AE68" s="7">
        <v>0.59299999999999997</v>
      </c>
      <c r="AF68" s="7">
        <v>0.58599999999999997</v>
      </c>
      <c r="AG68" s="7">
        <v>0.57899999999999996</v>
      </c>
      <c r="AH68" s="7">
        <v>0.57299999999999995</v>
      </c>
      <c r="AI68" s="7">
        <v>0.56499999999999995</v>
      </c>
      <c r="AJ68" s="7">
        <v>0.56100000000000005</v>
      </c>
      <c r="AK68" s="7">
        <v>0.55300000000000005</v>
      </c>
      <c r="AL68" s="7">
        <v>0.54700000000000004</v>
      </c>
      <c r="AM68" s="7">
        <v>0.54100000000000004</v>
      </c>
      <c r="AN68" s="7">
        <v>0.53600000000000003</v>
      </c>
      <c r="AO68" s="7">
        <v>0.52900000000000003</v>
      </c>
      <c r="AP68" s="7">
        <v>0.52500000000000002</v>
      </c>
      <c r="AQ68" s="7">
        <v>0.52100000000000002</v>
      </c>
      <c r="AR68" s="7">
        <v>0.51800000000000002</v>
      </c>
      <c r="AS68" s="7">
        <v>0.51300000000000001</v>
      </c>
      <c r="AT68" s="7">
        <v>0.50800000000000001</v>
      </c>
      <c r="AU68" s="7">
        <v>0.50700000000000001</v>
      </c>
      <c r="AV68" s="7">
        <v>0.502</v>
      </c>
      <c r="AW68" s="7">
        <v>0.499</v>
      </c>
      <c r="AX68" s="7">
        <v>0.49299999999999999</v>
      </c>
      <c r="AY68" s="7">
        <v>0.49</v>
      </c>
    </row>
    <row r="69" spans="1:51" x14ac:dyDescent="0.25">
      <c r="A69" s="4" t="s">
        <v>70</v>
      </c>
      <c r="B69" s="7">
        <v>0.88600000000000001</v>
      </c>
      <c r="C69" s="7">
        <v>0.877</v>
      </c>
      <c r="D69" s="7">
        <v>0.86199999999999999</v>
      </c>
      <c r="E69" s="7">
        <v>0.85299999999999998</v>
      </c>
      <c r="F69" s="7">
        <v>0.84</v>
      </c>
      <c r="G69" s="7">
        <v>0.83</v>
      </c>
      <c r="H69" s="7">
        <v>0.81499999999999995</v>
      </c>
      <c r="I69" s="7">
        <v>0.80700000000000005</v>
      </c>
      <c r="J69" s="7">
        <v>0.79200000000000004</v>
      </c>
      <c r="K69" s="7">
        <v>0.78200000000000003</v>
      </c>
      <c r="L69" s="7">
        <v>0.77100000000000002</v>
      </c>
      <c r="M69" s="7">
        <v>0.76100000000000001</v>
      </c>
      <c r="N69" s="7">
        <v>0.748</v>
      </c>
      <c r="O69" s="7">
        <v>0.73899999999999999</v>
      </c>
      <c r="P69" s="7">
        <v>0.72699999999999998</v>
      </c>
      <c r="Q69" s="7">
        <v>0.72</v>
      </c>
      <c r="R69" s="7">
        <v>0.70599999999999996</v>
      </c>
      <c r="S69" s="7">
        <v>0.69899999999999995</v>
      </c>
      <c r="T69" s="7">
        <v>0.68899999999999995</v>
      </c>
      <c r="U69" s="7">
        <v>0.68200000000000005</v>
      </c>
      <c r="V69" s="7">
        <v>0.67100000000000004</v>
      </c>
      <c r="W69" s="7">
        <v>0.66600000000000004</v>
      </c>
      <c r="X69" s="7">
        <v>0.65700000000000003</v>
      </c>
      <c r="Y69" s="7">
        <v>0.65200000000000002</v>
      </c>
      <c r="Z69" s="7">
        <v>0.64400000000000002</v>
      </c>
      <c r="AA69" s="7">
        <v>0.64</v>
      </c>
      <c r="AB69" s="7">
        <v>0.63100000000000001</v>
      </c>
      <c r="AC69" s="7">
        <v>0.626</v>
      </c>
      <c r="AD69" s="7">
        <v>0.61799999999999999</v>
      </c>
      <c r="AE69" s="7">
        <v>0.61399999999999999</v>
      </c>
      <c r="AF69" s="7">
        <v>0.60499999999999998</v>
      </c>
      <c r="AG69" s="7">
        <v>0.60199999999999998</v>
      </c>
      <c r="AH69" s="7">
        <v>0.59399999999999997</v>
      </c>
      <c r="AI69" s="7">
        <v>0.58899999999999997</v>
      </c>
      <c r="AJ69" s="7">
        <v>0.57999999999999996</v>
      </c>
      <c r="AK69" s="7">
        <v>0.57699999999999996</v>
      </c>
      <c r="AL69" s="7">
        <v>0.56799999999999995</v>
      </c>
      <c r="AM69" s="7">
        <v>0.56499999999999995</v>
      </c>
      <c r="AN69" s="7">
        <v>0.55600000000000005</v>
      </c>
      <c r="AO69" s="7">
        <v>0.55400000000000005</v>
      </c>
      <c r="AP69" s="7">
        <v>0.54600000000000004</v>
      </c>
      <c r="AQ69" s="7">
        <v>0.54300000000000004</v>
      </c>
      <c r="AR69" s="7">
        <v>0.53700000000000003</v>
      </c>
      <c r="AS69" s="7">
        <v>0.53300000000000003</v>
      </c>
      <c r="AT69" s="7">
        <v>0.52700000000000002</v>
      </c>
      <c r="AU69" s="7">
        <v>0.52400000000000002</v>
      </c>
      <c r="AV69" s="7">
        <v>0.51800000000000002</v>
      </c>
      <c r="AW69" s="7">
        <v>0.51400000000000001</v>
      </c>
      <c r="AX69" s="7">
        <v>0.50900000000000001</v>
      </c>
      <c r="AY69" s="7">
        <v>0.50600000000000001</v>
      </c>
    </row>
    <row r="70" spans="1:51" x14ac:dyDescent="0.25">
      <c r="A70" s="4" t="s">
        <v>71</v>
      </c>
      <c r="B70" s="7">
        <v>0.88</v>
      </c>
      <c r="C70" s="7">
        <v>0.86299999999999999</v>
      </c>
      <c r="D70" s="7">
        <v>0.85199999999999998</v>
      </c>
      <c r="E70" s="7">
        <v>0.83499999999999996</v>
      </c>
      <c r="F70" s="7">
        <v>0.81599999999999995</v>
      </c>
      <c r="G70" s="7">
        <v>0.80300000000000005</v>
      </c>
      <c r="H70" s="7">
        <v>0.79200000000000004</v>
      </c>
      <c r="I70" s="7">
        <v>0.78200000000000003</v>
      </c>
      <c r="J70" s="7">
        <v>0.77500000000000002</v>
      </c>
      <c r="K70" s="7">
        <v>0.76600000000000001</v>
      </c>
      <c r="L70" s="7">
        <v>0.75700000000000001</v>
      </c>
      <c r="M70" s="7">
        <v>0.746</v>
      </c>
      <c r="N70" s="7">
        <v>0.73799999999999999</v>
      </c>
      <c r="O70" s="7">
        <v>0.72599999999999998</v>
      </c>
      <c r="P70" s="7">
        <v>0.71599999999999997</v>
      </c>
      <c r="Q70" s="7">
        <v>0.70599999999999996</v>
      </c>
      <c r="R70" s="7">
        <v>0.69899999999999995</v>
      </c>
      <c r="S70" s="7">
        <v>0.68799999999999994</v>
      </c>
      <c r="T70" s="7">
        <v>0.68</v>
      </c>
      <c r="U70" s="7">
        <v>0.67100000000000004</v>
      </c>
      <c r="V70" s="7">
        <v>0.66500000000000004</v>
      </c>
      <c r="W70" s="7">
        <v>0.65500000000000003</v>
      </c>
      <c r="X70" s="7">
        <v>0.64800000000000002</v>
      </c>
      <c r="Y70" s="7">
        <v>0.63800000000000001</v>
      </c>
      <c r="Z70" s="7">
        <v>0.63100000000000001</v>
      </c>
      <c r="AA70" s="7">
        <v>0.623</v>
      </c>
      <c r="AB70" s="7">
        <v>0.61499999999999999</v>
      </c>
      <c r="AC70" s="7">
        <v>0.60599999999999998</v>
      </c>
      <c r="AD70" s="7">
        <v>0.59899999999999998</v>
      </c>
      <c r="AE70" s="7">
        <v>0.59099999999999997</v>
      </c>
      <c r="AF70" s="7">
        <v>0.58299999999999996</v>
      </c>
      <c r="AG70" s="7">
        <v>0.57399999999999995</v>
      </c>
      <c r="AH70" s="7">
        <v>0.56699999999999995</v>
      </c>
      <c r="AI70" s="7">
        <v>0.55800000000000005</v>
      </c>
      <c r="AJ70" s="7">
        <v>0.55200000000000005</v>
      </c>
      <c r="AK70" s="7">
        <v>0.54400000000000004</v>
      </c>
      <c r="AL70" s="7">
        <v>0.53900000000000003</v>
      </c>
      <c r="AM70" s="7">
        <v>0.53</v>
      </c>
      <c r="AN70" s="7">
        <v>0.52500000000000002</v>
      </c>
      <c r="AO70" s="7">
        <v>0.51700000000000002</v>
      </c>
      <c r="AP70" s="7">
        <v>0.51300000000000001</v>
      </c>
      <c r="AQ70" s="7">
        <v>0.50700000000000001</v>
      </c>
      <c r="AR70" s="7">
        <v>0.501</v>
      </c>
      <c r="AS70" s="7">
        <v>0.496</v>
      </c>
      <c r="AT70" s="7">
        <v>0.49299999999999999</v>
      </c>
      <c r="AU70" s="7">
        <v>0.48599999999999999</v>
      </c>
      <c r="AV70" s="7">
        <v>0.48199999999999998</v>
      </c>
      <c r="AW70" s="7">
        <v>0.47699999999999998</v>
      </c>
      <c r="AX70" s="7">
        <v>0.47399999999999998</v>
      </c>
      <c r="AY70" s="7">
        <v>0.46700000000000003</v>
      </c>
    </row>
    <row r="71" spans="1:51" x14ac:dyDescent="0.25">
      <c r="A71" s="4" t="s">
        <v>72</v>
      </c>
      <c r="B71" s="7">
        <v>0.13300000000000001</v>
      </c>
      <c r="C71" s="7">
        <v>0.13300000000000001</v>
      </c>
      <c r="D71" s="7">
        <v>0.13300000000000001</v>
      </c>
      <c r="E71" s="7">
        <v>0.13300000000000001</v>
      </c>
      <c r="F71" s="7">
        <v>0.13300000000000001</v>
      </c>
      <c r="G71" s="7">
        <v>0.13300000000000001</v>
      </c>
      <c r="H71" s="7">
        <v>0.13300000000000001</v>
      </c>
      <c r="I71" s="7">
        <v>0.13300000000000001</v>
      </c>
      <c r="J71" s="7">
        <v>0.13300000000000001</v>
      </c>
      <c r="K71" s="7">
        <v>0.13300000000000001</v>
      </c>
      <c r="L71" s="7">
        <v>0.13300000000000001</v>
      </c>
      <c r="M71" s="7">
        <v>0.13300000000000001</v>
      </c>
      <c r="N71" s="7">
        <v>0.13300000000000001</v>
      </c>
      <c r="O71" s="7">
        <v>0.13300000000000001</v>
      </c>
      <c r="P71" s="7">
        <v>0.13300000000000001</v>
      </c>
      <c r="Q71" s="7">
        <v>0.13300000000000001</v>
      </c>
      <c r="R71" s="7">
        <v>0.13300000000000001</v>
      </c>
      <c r="S71" s="7">
        <v>0.13300000000000001</v>
      </c>
      <c r="T71" s="7">
        <v>0.13300000000000001</v>
      </c>
      <c r="U71" s="7">
        <v>0.13300000000000001</v>
      </c>
      <c r="V71" s="7">
        <v>0.13300000000000001</v>
      </c>
      <c r="W71" s="7">
        <v>0.13300000000000001</v>
      </c>
      <c r="X71" s="7">
        <v>0.13300000000000001</v>
      </c>
      <c r="Y71" s="7">
        <v>0.13300000000000001</v>
      </c>
      <c r="Z71" s="7">
        <v>0.13300000000000001</v>
      </c>
      <c r="AA71" s="7">
        <v>0.13300000000000001</v>
      </c>
      <c r="AB71" s="7">
        <v>0.13300000000000001</v>
      </c>
      <c r="AC71" s="7">
        <v>0.13300000000000001</v>
      </c>
      <c r="AD71" s="7">
        <v>0.13300000000000001</v>
      </c>
      <c r="AE71" s="7">
        <v>0.13300000000000001</v>
      </c>
      <c r="AF71" s="7">
        <v>0.13300000000000001</v>
      </c>
      <c r="AG71" s="7">
        <v>0.13300000000000001</v>
      </c>
      <c r="AH71" s="7">
        <v>0.13300000000000001</v>
      </c>
      <c r="AI71" s="7">
        <v>0.13300000000000001</v>
      </c>
      <c r="AJ71" s="7">
        <v>0.13300000000000001</v>
      </c>
      <c r="AK71" s="7">
        <v>0.13300000000000001</v>
      </c>
      <c r="AL71" s="7">
        <v>0.13300000000000001</v>
      </c>
      <c r="AM71" s="7">
        <v>0.13300000000000001</v>
      </c>
      <c r="AN71" s="7">
        <v>0.13300000000000001</v>
      </c>
      <c r="AO71" s="7">
        <v>0.13300000000000001</v>
      </c>
      <c r="AP71" s="7">
        <v>0.13300000000000001</v>
      </c>
      <c r="AQ71" s="7">
        <v>0.13300000000000001</v>
      </c>
      <c r="AR71" s="7">
        <v>0.13300000000000001</v>
      </c>
      <c r="AS71" s="7">
        <v>0.13300000000000001</v>
      </c>
      <c r="AT71" s="7">
        <v>0.13300000000000001</v>
      </c>
      <c r="AU71" s="7">
        <v>0.13300000000000001</v>
      </c>
      <c r="AV71" s="7">
        <v>0.13300000000000001</v>
      </c>
      <c r="AW71" s="7">
        <v>0.13300000000000001</v>
      </c>
      <c r="AX71" s="7">
        <v>0.13300000000000001</v>
      </c>
      <c r="AY71" s="7">
        <v>0.13300000000000001</v>
      </c>
    </row>
    <row r="72" spans="1:51" x14ac:dyDescent="0.25">
      <c r="A72" s="4" t="s">
        <v>73</v>
      </c>
      <c r="B72" s="7">
        <v>0.13400000000000001</v>
      </c>
      <c r="C72" s="7">
        <v>0.13200000000000001</v>
      </c>
      <c r="D72" s="7">
        <v>0.13400000000000001</v>
      </c>
      <c r="E72" s="7">
        <v>0.13200000000000001</v>
      </c>
      <c r="F72" s="7">
        <v>0.13400000000000001</v>
      </c>
      <c r="G72" s="7">
        <v>0.13200000000000001</v>
      </c>
      <c r="H72" s="7">
        <v>0.13400000000000001</v>
      </c>
      <c r="I72" s="7">
        <v>0.13200000000000001</v>
      </c>
      <c r="J72" s="7">
        <v>0.13400000000000001</v>
      </c>
      <c r="K72" s="7">
        <v>0.13200000000000001</v>
      </c>
      <c r="L72" s="7">
        <v>0.13400000000000001</v>
      </c>
      <c r="M72" s="7">
        <v>0.13200000000000001</v>
      </c>
      <c r="N72" s="7">
        <v>0.13400000000000001</v>
      </c>
      <c r="O72" s="7">
        <v>0.13200000000000001</v>
      </c>
      <c r="P72" s="7">
        <v>0.13400000000000001</v>
      </c>
      <c r="Q72" s="7">
        <v>0.13200000000000001</v>
      </c>
      <c r="R72" s="7">
        <v>0.13400000000000001</v>
      </c>
      <c r="S72" s="7">
        <v>0.13200000000000001</v>
      </c>
      <c r="T72" s="7">
        <v>0.13400000000000001</v>
      </c>
      <c r="U72" s="7">
        <v>0.13200000000000001</v>
      </c>
      <c r="V72" s="7">
        <v>0.13400000000000001</v>
      </c>
      <c r="W72" s="7">
        <v>0.13200000000000001</v>
      </c>
      <c r="X72" s="7">
        <v>0.13400000000000001</v>
      </c>
      <c r="Y72" s="7">
        <v>0.13200000000000001</v>
      </c>
      <c r="Z72" s="7">
        <v>0.13400000000000001</v>
      </c>
      <c r="AA72" s="7">
        <v>0.13200000000000001</v>
      </c>
      <c r="AB72" s="7">
        <v>0.13400000000000001</v>
      </c>
      <c r="AC72" s="7">
        <v>0.13200000000000001</v>
      </c>
      <c r="AD72" s="7">
        <v>0.13400000000000001</v>
      </c>
      <c r="AE72" s="7">
        <v>0.13200000000000001</v>
      </c>
      <c r="AF72" s="7">
        <v>0.13400000000000001</v>
      </c>
      <c r="AG72" s="7">
        <v>0.13200000000000001</v>
      </c>
      <c r="AH72" s="7">
        <v>0.13400000000000001</v>
      </c>
      <c r="AI72" s="7">
        <v>0.13200000000000001</v>
      </c>
      <c r="AJ72" s="7">
        <v>0.13400000000000001</v>
      </c>
      <c r="AK72" s="7">
        <v>0.13200000000000001</v>
      </c>
      <c r="AL72" s="7">
        <v>0.13400000000000001</v>
      </c>
      <c r="AM72" s="7">
        <v>0.13200000000000001</v>
      </c>
      <c r="AN72" s="7">
        <v>0.13400000000000001</v>
      </c>
      <c r="AO72" s="7">
        <v>0.13200000000000001</v>
      </c>
      <c r="AP72" s="7">
        <v>0.13400000000000001</v>
      </c>
      <c r="AQ72" s="7">
        <v>0.13200000000000001</v>
      </c>
      <c r="AR72" s="7">
        <v>0.13400000000000001</v>
      </c>
      <c r="AS72" s="7">
        <v>0.13200000000000001</v>
      </c>
      <c r="AT72" s="7">
        <v>0.13400000000000001</v>
      </c>
      <c r="AU72" s="7">
        <v>0.13200000000000001</v>
      </c>
      <c r="AV72" s="7">
        <v>0.13400000000000001</v>
      </c>
      <c r="AW72" s="7">
        <v>0.13200000000000001</v>
      </c>
      <c r="AX72" s="7">
        <v>0.13400000000000001</v>
      </c>
      <c r="AY72" s="7">
        <v>0.13200000000000001</v>
      </c>
    </row>
    <row r="73" spans="1:51" x14ac:dyDescent="0.25">
      <c r="A73" s="4" t="s">
        <v>74</v>
      </c>
      <c r="B73" s="7">
        <v>0.63900000000000001</v>
      </c>
      <c r="C73" s="7">
        <v>0.63500000000000001</v>
      </c>
      <c r="D73" s="7">
        <v>0.63500000000000001</v>
      </c>
      <c r="E73" s="7">
        <v>0.63200000000000001</v>
      </c>
      <c r="F73" s="7">
        <v>0.63200000000000001</v>
      </c>
      <c r="G73" s="7">
        <v>0.628</v>
      </c>
      <c r="H73" s="7">
        <v>0.628</v>
      </c>
      <c r="I73" s="7">
        <v>0.627</v>
      </c>
      <c r="J73" s="7">
        <v>0.626</v>
      </c>
      <c r="K73" s="7">
        <v>0.624</v>
      </c>
      <c r="L73" s="7">
        <v>0.623</v>
      </c>
      <c r="M73" s="7">
        <v>0.623</v>
      </c>
      <c r="N73" s="7">
        <v>0.622</v>
      </c>
      <c r="O73" s="7">
        <v>0.61899999999999999</v>
      </c>
      <c r="P73" s="7">
        <v>0.61699999999999999</v>
      </c>
      <c r="Q73" s="7">
        <v>0.61099999999999999</v>
      </c>
      <c r="R73" s="7">
        <v>0.61099999999999999</v>
      </c>
      <c r="S73" s="7">
        <v>0.60499999999999998</v>
      </c>
      <c r="T73" s="7">
        <v>0.60199999999999998</v>
      </c>
      <c r="U73" s="7">
        <v>0.59699999999999998</v>
      </c>
      <c r="V73" s="7">
        <v>0.59799999999999998</v>
      </c>
      <c r="W73" s="7">
        <v>0.59199999999999997</v>
      </c>
      <c r="X73" s="7">
        <v>0.59099999999999997</v>
      </c>
      <c r="Y73" s="7">
        <v>0.58799999999999997</v>
      </c>
      <c r="Z73" s="7">
        <v>0.58699999999999997</v>
      </c>
      <c r="AA73" s="7">
        <v>0.58599999999999997</v>
      </c>
      <c r="AB73" s="7">
        <v>0.58599999999999997</v>
      </c>
      <c r="AC73" s="7">
        <v>0.58499999999999996</v>
      </c>
      <c r="AD73" s="7">
        <v>0.58499999999999996</v>
      </c>
      <c r="AE73" s="7">
        <v>0.58399999999999996</v>
      </c>
      <c r="AF73" s="7">
        <v>0.58299999999999996</v>
      </c>
      <c r="AG73" s="7">
        <v>0.57999999999999996</v>
      </c>
      <c r="AH73" s="7">
        <v>0.58199999999999996</v>
      </c>
      <c r="AI73" s="7">
        <v>0.57799999999999996</v>
      </c>
      <c r="AJ73" s="7">
        <v>0.57899999999999996</v>
      </c>
      <c r="AK73" s="7">
        <v>0.57499999999999996</v>
      </c>
      <c r="AL73" s="7">
        <v>0.57699999999999996</v>
      </c>
      <c r="AM73" s="7">
        <v>0.57299999999999995</v>
      </c>
      <c r="AN73" s="7">
        <v>0.57599999999999996</v>
      </c>
      <c r="AO73" s="7">
        <v>0.57199999999999995</v>
      </c>
      <c r="AP73" s="7">
        <v>0.57199999999999995</v>
      </c>
      <c r="AQ73" s="7">
        <v>0.56899999999999995</v>
      </c>
      <c r="AR73" s="7">
        <v>0.56899999999999995</v>
      </c>
      <c r="AS73" s="7">
        <v>0.56699999999999995</v>
      </c>
      <c r="AT73" s="7">
        <v>0.56599999999999995</v>
      </c>
      <c r="AU73" s="7">
        <v>0.56499999999999995</v>
      </c>
      <c r="AV73" s="7">
        <v>0.56499999999999995</v>
      </c>
      <c r="AW73" s="7">
        <v>0.56299999999999994</v>
      </c>
      <c r="AX73" s="7">
        <v>0.56399999999999995</v>
      </c>
      <c r="AY73" s="7">
        <v>0.56100000000000005</v>
      </c>
    </row>
    <row r="74" spans="1:51" x14ac:dyDescent="0.25">
      <c r="A74" s="4" t="s">
        <v>75</v>
      </c>
      <c r="B74" s="7">
        <v>0.66700000000000004</v>
      </c>
      <c r="C74" s="7">
        <v>0.66100000000000003</v>
      </c>
      <c r="D74" s="7">
        <v>0.65800000000000003</v>
      </c>
      <c r="E74" s="7">
        <v>0.65200000000000002</v>
      </c>
      <c r="F74" s="7">
        <v>0.65</v>
      </c>
      <c r="G74" s="7">
        <v>0.64500000000000002</v>
      </c>
      <c r="H74" s="7">
        <v>0.64200000000000002</v>
      </c>
      <c r="I74" s="7">
        <v>0.63800000000000001</v>
      </c>
      <c r="J74" s="7">
        <v>0.63600000000000001</v>
      </c>
      <c r="K74" s="7">
        <v>0.629</v>
      </c>
      <c r="L74" s="7">
        <v>0.63</v>
      </c>
      <c r="M74" s="7">
        <v>0.623</v>
      </c>
      <c r="N74" s="7">
        <v>0.622</v>
      </c>
      <c r="O74" s="7">
        <v>0.62</v>
      </c>
      <c r="P74" s="7">
        <v>0.61599999999999999</v>
      </c>
      <c r="Q74" s="7">
        <v>0.61499999999999999</v>
      </c>
      <c r="R74" s="7">
        <v>0.61099999999999999</v>
      </c>
      <c r="S74" s="7">
        <v>0.60899999999999999</v>
      </c>
      <c r="T74" s="7">
        <v>0.60699999999999998</v>
      </c>
      <c r="U74" s="7">
        <v>0.60499999999999998</v>
      </c>
      <c r="V74" s="7">
        <v>0.60099999999999998</v>
      </c>
      <c r="W74" s="7">
        <v>0.60099999999999998</v>
      </c>
      <c r="X74" s="7">
        <v>0.59699999999999998</v>
      </c>
      <c r="Y74" s="7">
        <v>0.59599999999999997</v>
      </c>
      <c r="Z74" s="7">
        <v>0.59499999999999997</v>
      </c>
      <c r="AA74" s="7">
        <v>0.59199999999999997</v>
      </c>
      <c r="AB74" s="7">
        <v>0.59</v>
      </c>
      <c r="AC74" s="7">
        <v>0.58799999999999997</v>
      </c>
      <c r="AD74" s="7">
        <v>0.58799999999999997</v>
      </c>
      <c r="AE74" s="7">
        <v>0.58399999999999996</v>
      </c>
      <c r="AF74" s="7">
        <v>0.58199999999999996</v>
      </c>
      <c r="AG74" s="7">
        <v>0.57999999999999996</v>
      </c>
      <c r="AH74" s="7">
        <v>0.57999999999999996</v>
      </c>
      <c r="AI74" s="7">
        <v>0.57799999999999996</v>
      </c>
      <c r="AJ74" s="7">
        <v>0.57499999999999996</v>
      </c>
      <c r="AK74" s="7">
        <v>0.57399999999999995</v>
      </c>
      <c r="AL74" s="7">
        <v>0.57399999999999995</v>
      </c>
      <c r="AM74" s="7">
        <v>0.57099999999999995</v>
      </c>
      <c r="AN74" s="7">
        <v>0.56999999999999995</v>
      </c>
      <c r="AO74" s="7">
        <v>0.56799999999999995</v>
      </c>
      <c r="AP74" s="7">
        <v>0.56799999999999995</v>
      </c>
      <c r="AQ74" s="7">
        <v>0.56599999999999995</v>
      </c>
      <c r="AR74" s="7">
        <v>0.56699999999999995</v>
      </c>
      <c r="AS74" s="7">
        <v>0.56599999999999995</v>
      </c>
      <c r="AT74" s="7">
        <v>0.56599999999999995</v>
      </c>
      <c r="AU74" s="7">
        <v>0.56499999999999995</v>
      </c>
      <c r="AV74" s="7">
        <v>0.56699999999999995</v>
      </c>
      <c r="AW74" s="7">
        <v>0.56499999999999995</v>
      </c>
      <c r="AX74" s="7">
        <v>0.56699999999999995</v>
      </c>
      <c r="AY74" s="7">
        <v>0.56699999999999995</v>
      </c>
    </row>
    <row r="75" spans="1:51" x14ac:dyDescent="0.25">
      <c r="A75" s="4" t="s">
        <v>76</v>
      </c>
      <c r="B75" s="7">
        <v>0.66200000000000003</v>
      </c>
      <c r="C75" s="7">
        <v>0.66</v>
      </c>
      <c r="D75" s="7">
        <v>0.65300000000000002</v>
      </c>
      <c r="E75" s="7">
        <v>0.65100000000000002</v>
      </c>
      <c r="F75" s="7">
        <v>0.64400000000000002</v>
      </c>
      <c r="G75" s="7">
        <v>0.64300000000000002</v>
      </c>
      <c r="H75" s="7">
        <v>0.63900000000000001</v>
      </c>
      <c r="I75" s="7">
        <v>0.63900000000000001</v>
      </c>
      <c r="J75" s="7">
        <v>0.63300000000000001</v>
      </c>
      <c r="K75" s="7">
        <v>0.63500000000000001</v>
      </c>
      <c r="L75" s="7">
        <v>0.63</v>
      </c>
      <c r="M75" s="7">
        <v>0.63100000000000001</v>
      </c>
      <c r="N75" s="7">
        <v>0.627</v>
      </c>
      <c r="O75" s="7">
        <v>0.626</v>
      </c>
      <c r="P75" s="7">
        <v>0.621</v>
      </c>
      <c r="Q75" s="7">
        <v>0.62</v>
      </c>
      <c r="R75" s="7">
        <v>0.61699999999999999</v>
      </c>
      <c r="S75" s="7">
        <v>0.61699999999999999</v>
      </c>
      <c r="T75" s="7">
        <v>0.61399999999999999</v>
      </c>
      <c r="U75" s="7">
        <v>0.61299999999999999</v>
      </c>
      <c r="V75" s="7">
        <v>0.61099999999999999</v>
      </c>
      <c r="W75" s="7">
        <v>0.61</v>
      </c>
      <c r="X75" s="7">
        <v>0.60499999999999998</v>
      </c>
      <c r="Y75" s="7">
        <v>0.60399999999999998</v>
      </c>
      <c r="Z75" s="7">
        <v>0.60099999999999998</v>
      </c>
      <c r="AA75" s="7">
        <v>0.6</v>
      </c>
      <c r="AB75" s="7">
        <v>0.59499999999999997</v>
      </c>
      <c r="AC75" s="7">
        <v>0.59499999999999997</v>
      </c>
      <c r="AD75" s="7">
        <v>0.59</v>
      </c>
      <c r="AE75" s="7">
        <v>0.59299999999999997</v>
      </c>
      <c r="AF75" s="7">
        <v>0.58799999999999997</v>
      </c>
      <c r="AG75" s="7">
        <v>0.58899999999999997</v>
      </c>
      <c r="AH75" s="7">
        <v>0.58599999999999997</v>
      </c>
      <c r="AI75" s="7">
        <v>0.58599999999999997</v>
      </c>
      <c r="AJ75" s="7">
        <v>0.58299999999999996</v>
      </c>
      <c r="AK75" s="7">
        <v>0.58399999999999996</v>
      </c>
      <c r="AL75" s="7">
        <v>0.58099999999999996</v>
      </c>
      <c r="AM75" s="7">
        <v>0.58099999999999996</v>
      </c>
      <c r="AN75" s="7">
        <v>0.57899999999999996</v>
      </c>
      <c r="AO75" s="7">
        <v>0.58099999999999996</v>
      </c>
      <c r="AP75" s="7">
        <v>0.57799999999999996</v>
      </c>
      <c r="AQ75" s="7">
        <v>0.57899999999999996</v>
      </c>
      <c r="AR75" s="7">
        <v>0.57799999999999996</v>
      </c>
      <c r="AS75" s="7">
        <v>0.57899999999999996</v>
      </c>
      <c r="AT75" s="7">
        <v>0.57799999999999996</v>
      </c>
      <c r="AU75" s="7">
        <v>0.57899999999999996</v>
      </c>
      <c r="AV75" s="7">
        <v>0.57799999999999996</v>
      </c>
      <c r="AW75" s="7">
        <v>0.57999999999999996</v>
      </c>
      <c r="AX75" s="7">
        <v>0.57799999999999996</v>
      </c>
      <c r="AY75" s="7">
        <v>0.57899999999999996</v>
      </c>
    </row>
    <row r="76" spans="1:51" x14ac:dyDescent="0.25">
      <c r="A76" s="4" t="s">
        <v>77</v>
      </c>
      <c r="B76" s="7">
        <v>0.89300000000000002</v>
      </c>
      <c r="C76" s="7">
        <v>0.878</v>
      </c>
      <c r="D76" s="7">
        <v>0.86499999999999999</v>
      </c>
      <c r="E76" s="7">
        <v>0.84799999999999998</v>
      </c>
      <c r="F76" s="7">
        <v>0.83599999999999997</v>
      </c>
      <c r="G76" s="7">
        <v>0.82399999999999995</v>
      </c>
      <c r="H76" s="7">
        <v>0.81499999999999995</v>
      </c>
      <c r="I76" s="7">
        <v>0.80500000000000005</v>
      </c>
      <c r="J76" s="7">
        <v>0.79700000000000004</v>
      </c>
      <c r="K76" s="7">
        <v>0.78600000000000003</v>
      </c>
      <c r="L76" s="7">
        <v>0.77700000000000002</v>
      </c>
      <c r="M76" s="7">
        <v>0.76700000000000002</v>
      </c>
      <c r="N76" s="7">
        <v>0.75700000000000001</v>
      </c>
      <c r="O76" s="7">
        <v>0.749</v>
      </c>
      <c r="P76" s="7">
        <v>0.74</v>
      </c>
      <c r="Q76" s="7">
        <v>0.73099999999999998</v>
      </c>
      <c r="R76" s="7">
        <v>0.72599999999999998</v>
      </c>
      <c r="S76" s="7">
        <v>0.71699999999999997</v>
      </c>
      <c r="T76" s="7">
        <v>0.71099999999999997</v>
      </c>
      <c r="U76" s="7">
        <v>0.70399999999999996</v>
      </c>
      <c r="V76" s="7">
        <v>0.70099999999999996</v>
      </c>
      <c r="W76" s="7">
        <v>0.69099999999999995</v>
      </c>
      <c r="X76" s="7">
        <v>0.68799999999999994</v>
      </c>
      <c r="Y76" s="7">
        <v>0.67700000000000005</v>
      </c>
      <c r="Z76" s="7">
        <v>0.67100000000000004</v>
      </c>
      <c r="AA76" s="7">
        <v>0.66500000000000004</v>
      </c>
      <c r="AB76" s="7">
        <v>0.66</v>
      </c>
      <c r="AC76" s="7">
        <v>0.65200000000000002</v>
      </c>
      <c r="AD76" s="7">
        <v>0.64800000000000002</v>
      </c>
      <c r="AE76" s="7">
        <v>0.64</v>
      </c>
      <c r="AF76" s="7">
        <v>0.63600000000000001</v>
      </c>
      <c r="AG76" s="7">
        <v>0.629</v>
      </c>
      <c r="AH76" s="7">
        <v>0.625</v>
      </c>
      <c r="AI76" s="7">
        <v>0.61799999999999999</v>
      </c>
      <c r="AJ76" s="7">
        <v>0.61599999999999999</v>
      </c>
      <c r="AK76" s="7">
        <v>0.60899999999999999</v>
      </c>
      <c r="AL76" s="7">
        <v>0.60699999999999998</v>
      </c>
      <c r="AM76" s="7">
        <v>0.60099999999999998</v>
      </c>
      <c r="AN76" s="7">
        <v>0.59799999999999998</v>
      </c>
      <c r="AO76" s="7">
        <v>0.59299999999999997</v>
      </c>
      <c r="AP76" s="7">
        <v>0.59199999999999997</v>
      </c>
      <c r="AQ76" s="7">
        <v>0.58799999999999997</v>
      </c>
      <c r="AR76" s="7">
        <v>0.58599999999999997</v>
      </c>
      <c r="AS76" s="7">
        <v>0.58099999999999996</v>
      </c>
      <c r="AT76" s="7">
        <v>0.57899999999999996</v>
      </c>
      <c r="AU76" s="7">
        <v>0.57599999999999996</v>
      </c>
      <c r="AV76" s="7">
        <v>0.57499999999999996</v>
      </c>
      <c r="AW76" s="7">
        <v>0.56999999999999995</v>
      </c>
      <c r="AX76" s="7">
        <v>0.56799999999999995</v>
      </c>
      <c r="AY76" s="7">
        <v>0.56299999999999994</v>
      </c>
    </row>
    <row r="77" spans="1:51" x14ac:dyDescent="0.25">
      <c r="A77" s="4" t="s">
        <v>78</v>
      </c>
      <c r="B77" s="7">
        <v>0.91</v>
      </c>
      <c r="C77" s="7">
        <v>0.89900000000000002</v>
      </c>
      <c r="D77" s="7">
        <v>0.88600000000000001</v>
      </c>
      <c r="E77" s="7">
        <v>0.875</v>
      </c>
      <c r="F77" s="7">
        <v>0.86299999999999999</v>
      </c>
      <c r="G77" s="7">
        <v>0.85399999999999998</v>
      </c>
      <c r="H77" s="7">
        <v>0.84</v>
      </c>
      <c r="I77" s="7">
        <v>0.83299999999999996</v>
      </c>
      <c r="J77" s="7">
        <v>0.82</v>
      </c>
      <c r="K77" s="7">
        <v>0.81100000000000005</v>
      </c>
      <c r="L77" s="7">
        <v>0.80100000000000005</v>
      </c>
      <c r="M77" s="7">
        <v>0.79200000000000004</v>
      </c>
      <c r="N77" s="7">
        <v>0.78300000000000003</v>
      </c>
      <c r="O77" s="7">
        <v>0.77800000000000002</v>
      </c>
      <c r="P77" s="7">
        <v>0.76700000000000002</v>
      </c>
      <c r="Q77" s="7">
        <v>0.76200000000000001</v>
      </c>
      <c r="R77" s="7">
        <v>0.753</v>
      </c>
      <c r="S77" s="7">
        <v>0.749</v>
      </c>
      <c r="T77" s="7">
        <v>0.74299999999999999</v>
      </c>
      <c r="U77" s="7">
        <v>0.73699999999999999</v>
      </c>
      <c r="V77" s="7">
        <v>0.73099999999999998</v>
      </c>
      <c r="W77" s="7">
        <v>0.72699999999999998</v>
      </c>
      <c r="X77" s="7">
        <v>0.71899999999999997</v>
      </c>
      <c r="Y77" s="7">
        <v>0.71199999999999997</v>
      </c>
      <c r="Z77" s="7">
        <v>0.70399999999999996</v>
      </c>
      <c r="AA77" s="7">
        <v>0.7</v>
      </c>
      <c r="AB77" s="7">
        <v>0.69</v>
      </c>
      <c r="AC77" s="7">
        <v>0.68500000000000005</v>
      </c>
      <c r="AD77" s="7">
        <v>0.67800000000000005</v>
      </c>
      <c r="AE77" s="7">
        <v>0.67400000000000004</v>
      </c>
      <c r="AF77" s="7">
        <v>0.66500000000000004</v>
      </c>
      <c r="AG77" s="7">
        <v>0.66300000000000003</v>
      </c>
      <c r="AH77" s="7">
        <v>0.65500000000000003</v>
      </c>
      <c r="AI77" s="7">
        <v>0.65100000000000002</v>
      </c>
      <c r="AJ77" s="7">
        <v>0.64400000000000002</v>
      </c>
      <c r="AK77" s="7">
        <v>0.64100000000000001</v>
      </c>
      <c r="AL77" s="7">
        <v>0.63500000000000001</v>
      </c>
      <c r="AM77" s="7">
        <v>0.63200000000000001</v>
      </c>
      <c r="AN77" s="7">
        <v>0.625</v>
      </c>
      <c r="AO77" s="7">
        <v>0.625</v>
      </c>
      <c r="AP77" s="7">
        <v>0.61799999999999999</v>
      </c>
      <c r="AQ77" s="7">
        <v>0.61599999999999999</v>
      </c>
      <c r="AR77" s="7">
        <v>0.61199999999999999</v>
      </c>
      <c r="AS77" s="7">
        <v>0.60799999999999998</v>
      </c>
      <c r="AT77" s="7">
        <v>0.60399999999999998</v>
      </c>
      <c r="AU77" s="7">
        <v>0.60099999999999998</v>
      </c>
      <c r="AV77" s="7">
        <v>0.59699999999999998</v>
      </c>
      <c r="AW77" s="7">
        <v>0.59299999999999997</v>
      </c>
      <c r="AX77" s="7">
        <v>0.58899999999999997</v>
      </c>
      <c r="AY77" s="7">
        <v>0.58599999999999997</v>
      </c>
    </row>
    <row r="78" spans="1:51" x14ac:dyDescent="0.25">
      <c r="A78" s="4" t="s">
        <v>79</v>
      </c>
      <c r="B78" s="7">
        <v>0.89500000000000002</v>
      </c>
      <c r="C78" s="7">
        <v>0.88</v>
      </c>
      <c r="D78" s="7">
        <v>0.878</v>
      </c>
      <c r="E78" s="7">
        <v>0.86399999999999999</v>
      </c>
      <c r="F78" s="7">
        <v>0.83899999999999997</v>
      </c>
      <c r="G78" s="7">
        <v>0.82799999999999996</v>
      </c>
      <c r="H78" s="7">
        <v>0.81899999999999995</v>
      </c>
      <c r="I78" s="7">
        <v>0.81</v>
      </c>
      <c r="J78" s="7">
        <v>0.80100000000000005</v>
      </c>
      <c r="K78" s="7">
        <v>0.78500000000000003</v>
      </c>
      <c r="L78" s="7">
        <v>0.77800000000000002</v>
      </c>
      <c r="M78" s="7">
        <v>0.76900000000000002</v>
      </c>
      <c r="N78" s="7">
        <v>0.77</v>
      </c>
      <c r="O78" s="7">
        <v>0.75800000000000001</v>
      </c>
      <c r="P78" s="7">
        <v>0.74</v>
      </c>
      <c r="Q78" s="7">
        <v>0.73199999999999998</v>
      </c>
      <c r="R78" s="7">
        <v>0.73299999999999998</v>
      </c>
      <c r="S78" s="7">
        <v>0.72699999999999998</v>
      </c>
      <c r="T78" s="7">
        <v>0.72099999999999997</v>
      </c>
      <c r="U78" s="7">
        <v>0.71</v>
      </c>
      <c r="V78" s="7">
        <v>0.69899999999999995</v>
      </c>
      <c r="W78" s="7">
        <v>0.69</v>
      </c>
      <c r="X78" s="7">
        <v>0.68600000000000005</v>
      </c>
      <c r="Y78" s="7">
        <v>0.68300000000000005</v>
      </c>
      <c r="Z78" s="7">
        <v>0.67500000000000004</v>
      </c>
      <c r="AA78" s="7">
        <v>0.66</v>
      </c>
      <c r="AB78" s="7">
        <v>0.65300000000000002</v>
      </c>
      <c r="AC78" s="7">
        <v>0.64700000000000002</v>
      </c>
      <c r="AD78" s="7">
        <v>0.64900000000000002</v>
      </c>
      <c r="AE78" s="7">
        <v>0.64300000000000002</v>
      </c>
      <c r="AF78" s="7">
        <v>0.63</v>
      </c>
      <c r="AG78" s="7">
        <v>0.62</v>
      </c>
      <c r="AH78" s="7">
        <v>0.61799999999999999</v>
      </c>
      <c r="AI78" s="7">
        <v>0.61199999999999999</v>
      </c>
      <c r="AJ78" s="7">
        <v>0.61599999999999999</v>
      </c>
      <c r="AK78" s="7">
        <v>0.60799999999999998</v>
      </c>
      <c r="AL78" s="7">
        <v>0.59699999999999998</v>
      </c>
      <c r="AM78" s="7">
        <v>0.58899999999999997</v>
      </c>
      <c r="AN78" s="7">
        <v>0.58899999999999997</v>
      </c>
      <c r="AO78" s="7">
        <v>0.58699999999999997</v>
      </c>
      <c r="AP78" s="7">
        <v>0.58699999999999997</v>
      </c>
      <c r="AQ78" s="7">
        <v>0.57799999999999996</v>
      </c>
      <c r="AR78" s="7">
        <v>0.56999999999999995</v>
      </c>
      <c r="AS78" s="7">
        <v>0.56699999999999995</v>
      </c>
      <c r="AT78" s="7">
        <v>0.56699999999999995</v>
      </c>
      <c r="AU78" s="7">
        <v>0.56599999999999995</v>
      </c>
      <c r="AV78" s="7">
        <v>0.56699999999999995</v>
      </c>
      <c r="AW78" s="7">
        <v>0.55800000000000005</v>
      </c>
      <c r="AX78" s="7">
        <v>0.55500000000000005</v>
      </c>
      <c r="AY78" s="7">
        <v>0.55000000000000004</v>
      </c>
    </row>
    <row r="79" spans="1:51" x14ac:dyDescent="0.25">
      <c r="A79" s="4" t="s">
        <v>80</v>
      </c>
      <c r="B79" s="7">
        <v>0.13300000000000001</v>
      </c>
      <c r="C79" s="7">
        <v>0.13300000000000001</v>
      </c>
      <c r="D79" s="7">
        <v>0.13300000000000001</v>
      </c>
      <c r="E79" s="7">
        <v>0.13300000000000001</v>
      </c>
      <c r="F79" s="7">
        <v>0.13400000000000001</v>
      </c>
      <c r="G79" s="7">
        <v>0.13300000000000001</v>
      </c>
      <c r="H79" s="7">
        <v>0.13300000000000001</v>
      </c>
      <c r="I79" s="7">
        <v>0.13300000000000001</v>
      </c>
      <c r="J79" s="7">
        <v>0.13400000000000001</v>
      </c>
      <c r="K79" s="7">
        <v>0.13300000000000001</v>
      </c>
      <c r="L79" s="7">
        <v>0.13300000000000001</v>
      </c>
      <c r="M79" s="7">
        <v>0.13300000000000001</v>
      </c>
      <c r="N79" s="7">
        <v>0.13400000000000001</v>
      </c>
      <c r="O79" s="7">
        <v>0.13300000000000001</v>
      </c>
      <c r="P79" s="7">
        <v>0.13400000000000001</v>
      </c>
      <c r="Q79" s="7">
        <v>0.13300000000000001</v>
      </c>
      <c r="R79" s="7">
        <v>0.13400000000000001</v>
      </c>
      <c r="S79" s="7">
        <v>0.13300000000000001</v>
      </c>
      <c r="T79" s="7">
        <v>0.13400000000000001</v>
      </c>
      <c r="U79" s="7">
        <v>0.13300000000000001</v>
      </c>
      <c r="V79" s="7">
        <v>0.13400000000000001</v>
      </c>
      <c r="W79" s="7">
        <v>0.13300000000000001</v>
      </c>
      <c r="X79" s="7">
        <v>0.13400000000000001</v>
      </c>
      <c r="Y79" s="7">
        <v>0.13300000000000001</v>
      </c>
      <c r="Z79" s="7">
        <v>0.13400000000000001</v>
      </c>
      <c r="AA79" s="7">
        <v>0.13300000000000001</v>
      </c>
      <c r="AB79" s="7">
        <v>0.13400000000000001</v>
      </c>
      <c r="AC79" s="7">
        <v>0.13300000000000001</v>
      </c>
      <c r="AD79" s="7">
        <v>0.13400000000000001</v>
      </c>
      <c r="AE79" s="7">
        <v>0.13300000000000001</v>
      </c>
      <c r="AF79" s="7">
        <v>0.13400000000000001</v>
      </c>
      <c r="AG79" s="7">
        <v>0.13300000000000001</v>
      </c>
      <c r="AH79" s="7">
        <v>0.13400000000000001</v>
      </c>
      <c r="AI79" s="7">
        <v>0.13300000000000001</v>
      </c>
      <c r="AJ79" s="7">
        <v>0.13400000000000001</v>
      </c>
      <c r="AK79" s="7">
        <v>0.13300000000000001</v>
      </c>
      <c r="AL79" s="7">
        <v>0.13400000000000001</v>
      </c>
      <c r="AM79" s="7">
        <v>0.13300000000000001</v>
      </c>
      <c r="AN79" s="7">
        <v>0.13400000000000001</v>
      </c>
      <c r="AO79" s="7">
        <v>0.13300000000000001</v>
      </c>
      <c r="AP79" s="7">
        <v>0.13400000000000001</v>
      </c>
      <c r="AQ79" s="7">
        <v>0.13300000000000001</v>
      </c>
      <c r="AR79" s="7">
        <v>0.13400000000000001</v>
      </c>
      <c r="AS79" s="7">
        <v>0.13300000000000001</v>
      </c>
      <c r="AT79" s="7">
        <v>0.13400000000000001</v>
      </c>
      <c r="AU79" s="7">
        <v>0.13300000000000001</v>
      </c>
      <c r="AV79" s="7">
        <v>0.13400000000000001</v>
      </c>
      <c r="AW79" s="7">
        <v>0.13300000000000001</v>
      </c>
      <c r="AX79" s="7">
        <v>0.13400000000000001</v>
      </c>
      <c r="AY79" s="7">
        <v>0.13300000000000001</v>
      </c>
    </row>
    <row r="80" spans="1:51" x14ac:dyDescent="0.25">
      <c r="A80" s="4" t="s">
        <v>81</v>
      </c>
      <c r="B80" s="7">
        <v>0.13700000000000001</v>
      </c>
      <c r="C80" s="7">
        <v>0.13300000000000001</v>
      </c>
      <c r="D80" s="7">
        <v>0.13700000000000001</v>
      </c>
      <c r="E80" s="7">
        <v>0.13300000000000001</v>
      </c>
      <c r="F80" s="7">
        <v>0.13700000000000001</v>
      </c>
      <c r="G80" s="7">
        <v>0.13300000000000001</v>
      </c>
      <c r="H80" s="7">
        <v>0.13700000000000001</v>
      </c>
      <c r="I80" s="7">
        <v>0.13300000000000001</v>
      </c>
      <c r="J80" s="7">
        <v>0.13700000000000001</v>
      </c>
      <c r="K80" s="7">
        <v>0.13300000000000001</v>
      </c>
      <c r="L80" s="7">
        <v>0.13700000000000001</v>
      </c>
      <c r="M80" s="7">
        <v>0.13300000000000001</v>
      </c>
      <c r="N80" s="7">
        <v>0.13700000000000001</v>
      </c>
      <c r="O80" s="7">
        <v>0.13300000000000001</v>
      </c>
      <c r="P80" s="7">
        <v>0.13700000000000001</v>
      </c>
      <c r="Q80" s="7">
        <v>0.13300000000000001</v>
      </c>
      <c r="R80" s="7">
        <v>0.13700000000000001</v>
      </c>
      <c r="S80" s="7">
        <v>0.13300000000000001</v>
      </c>
      <c r="T80" s="7">
        <v>0.13700000000000001</v>
      </c>
      <c r="U80" s="7">
        <v>0.13300000000000001</v>
      </c>
      <c r="V80" s="7">
        <v>0.13700000000000001</v>
      </c>
      <c r="W80" s="7">
        <v>0.13300000000000001</v>
      </c>
      <c r="X80" s="7">
        <v>0.13700000000000001</v>
      </c>
      <c r="Y80" s="7">
        <v>0.13300000000000001</v>
      </c>
      <c r="Z80" s="7">
        <v>0.13700000000000001</v>
      </c>
      <c r="AA80" s="7">
        <v>0.13300000000000001</v>
      </c>
      <c r="AB80" s="7">
        <v>0.13700000000000001</v>
      </c>
      <c r="AC80" s="7">
        <v>0.13300000000000001</v>
      </c>
      <c r="AD80" s="7">
        <v>0.13700000000000001</v>
      </c>
      <c r="AE80" s="7">
        <v>0.13300000000000001</v>
      </c>
      <c r="AF80" s="7">
        <v>0.13700000000000001</v>
      </c>
      <c r="AG80" s="7">
        <v>0.13300000000000001</v>
      </c>
      <c r="AH80" s="7">
        <v>0.13700000000000001</v>
      </c>
      <c r="AI80" s="7">
        <v>0.13300000000000001</v>
      </c>
      <c r="AJ80" s="7">
        <v>0.13700000000000001</v>
      </c>
      <c r="AK80" s="7">
        <v>0.13300000000000001</v>
      </c>
      <c r="AL80" s="7">
        <v>0.13700000000000001</v>
      </c>
      <c r="AM80" s="7">
        <v>0.13300000000000001</v>
      </c>
      <c r="AN80" s="7">
        <v>0.13700000000000001</v>
      </c>
      <c r="AO80" s="7">
        <v>0.13300000000000001</v>
      </c>
      <c r="AP80" s="7">
        <v>0.13700000000000001</v>
      </c>
      <c r="AQ80" s="7">
        <v>0.13300000000000001</v>
      </c>
      <c r="AR80" s="7">
        <v>0.13700000000000001</v>
      </c>
      <c r="AS80" s="7">
        <v>0.13300000000000001</v>
      </c>
      <c r="AT80" s="7">
        <v>0.13700000000000001</v>
      </c>
      <c r="AU80" s="7">
        <v>0.13300000000000001</v>
      </c>
      <c r="AV80" s="7">
        <v>0.13700000000000001</v>
      </c>
      <c r="AW80" s="7">
        <v>0.13300000000000001</v>
      </c>
      <c r="AX80" s="7">
        <v>0.13700000000000001</v>
      </c>
      <c r="AY80" s="7">
        <v>0.13300000000000001</v>
      </c>
    </row>
    <row r="81" spans="1:51" x14ac:dyDescent="0.25">
      <c r="A81" s="4" t="s">
        <v>82</v>
      </c>
      <c r="B81" s="7">
        <v>0.72499999999999998</v>
      </c>
      <c r="C81" s="7">
        <v>0.72299999999999998</v>
      </c>
      <c r="D81" s="7">
        <v>0.72099999999999997</v>
      </c>
      <c r="E81" s="7">
        <v>0.72</v>
      </c>
      <c r="F81" s="7">
        <v>0.71899999999999997</v>
      </c>
      <c r="G81" s="7">
        <v>0.71699999999999997</v>
      </c>
      <c r="H81" s="7">
        <v>0.71599999999999997</v>
      </c>
      <c r="I81" s="7">
        <v>0.71599999999999997</v>
      </c>
      <c r="J81" s="7">
        <v>0.71399999999999997</v>
      </c>
      <c r="K81" s="7">
        <v>0.71499999999999997</v>
      </c>
      <c r="L81" s="7">
        <v>0.71299999999999997</v>
      </c>
      <c r="M81" s="7">
        <v>0.71399999999999997</v>
      </c>
      <c r="N81" s="7">
        <v>0.71199999999999997</v>
      </c>
      <c r="O81" s="7">
        <v>0.71</v>
      </c>
      <c r="P81" s="7">
        <v>0.70799999999999996</v>
      </c>
      <c r="Q81" s="7">
        <v>0.70399999999999996</v>
      </c>
      <c r="R81" s="7">
        <v>0.70299999999999996</v>
      </c>
      <c r="S81" s="7">
        <v>0.69899999999999995</v>
      </c>
      <c r="T81" s="7">
        <v>0.69699999999999995</v>
      </c>
      <c r="U81" s="7">
        <v>0.69499999999999995</v>
      </c>
      <c r="V81" s="7">
        <v>0.69499999999999995</v>
      </c>
      <c r="W81" s="7">
        <v>0.69</v>
      </c>
      <c r="X81" s="7">
        <v>0.68899999999999995</v>
      </c>
      <c r="Y81" s="7">
        <v>0.68799999999999994</v>
      </c>
      <c r="Z81" s="7">
        <v>0.68799999999999994</v>
      </c>
      <c r="AA81" s="7">
        <v>0.68700000000000006</v>
      </c>
      <c r="AB81" s="7">
        <v>0.68700000000000006</v>
      </c>
      <c r="AC81" s="7">
        <v>0.68700000000000006</v>
      </c>
      <c r="AD81" s="7">
        <v>0.68600000000000005</v>
      </c>
      <c r="AE81" s="7">
        <v>0.68500000000000005</v>
      </c>
      <c r="AF81" s="7">
        <v>0.68500000000000005</v>
      </c>
      <c r="AG81" s="7">
        <v>0.68300000000000005</v>
      </c>
      <c r="AH81" s="7">
        <v>0.68400000000000005</v>
      </c>
      <c r="AI81" s="7">
        <v>0.68100000000000005</v>
      </c>
      <c r="AJ81" s="7">
        <v>0.68300000000000005</v>
      </c>
      <c r="AK81" s="7">
        <v>0.68</v>
      </c>
      <c r="AL81" s="7">
        <v>0.68</v>
      </c>
      <c r="AM81" s="7">
        <v>0.67900000000000005</v>
      </c>
      <c r="AN81" s="7">
        <v>0.68100000000000005</v>
      </c>
      <c r="AO81" s="7">
        <v>0.67700000000000005</v>
      </c>
      <c r="AP81" s="7">
        <v>0.67800000000000005</v>
      </c>
      <c r="AQ81" s="7">
        <v>0.67600000000000005</v>
      </c>
      <c r="AR81" s="7">
        <v>0.67700000000000005</v>
      </c>
      <c r="AS81" s="7">
        <v>0.67500000000000004</v>
      </c>
      <c r="AT81" s="7">
        <v>0.67500000000000004</v>
      </c>
      <c r="AU81" s="7">
        <v>0.67400000000000004</v>
      </c>
      <c r="AV81" s="7">
        <v>0.67300000000000004</v>
      </c>
      <c r="AW81" s="7">
        <v>0.67300000000000004</v>
      </c>
      <c r="AX81" s="7">
        <v>0.67400000000000004</v>
      </c>
      <c r="AY81" s="7">
        <v>0.67200000000000004</v>
      </c>
    </row>
    <row r="82" spans="1:51" x14ac:dyDescent="0.25">
      <c r="A82" s="4" t="s">
        <v>83</v>
      </c>
      <c r="B82" s="7">
        <v>0.73499999999999999</v>
      </c>
      <c r="C82" s="7">
        <v>0.73199999999999998</v>
      </c>
      <c r="D82" s="7">
        <v>0.72799999999999998</v>
      </c>
      <c r="E82" s="7">
        <v>0.72499999999999998</v>
      </c>
      <c r="F82" s="7">
        <v>0.72199999999999998</v>
      </c>
      <c r="G82" s="7">
        <v>0.71899999999999997</v>
      </c>
      <c r="H82" s="7">
        <v>0.71599999999999997</v>
      </c>
      <c r="I82" s="7">
        <v>0.71299999999999997</v>
      </c>
      <c r="J82" s="7">
        <v>0.71099999999999997</v>
      </c>
      <c r="K82" s="7">
        <v>0.70699999999999996</v>
      </c>
      <c r="L82" s="7">
        <v>0.70699999999999996</v>
      </c>
      <c r="M82" s="7">
        <v>0.70399999999999996</v>
      </c>
      <c r="N82" s="7">
        <v>0.70099999999999996</v>
      </c>
      <c r="O82" s="7">
        <v>0.70099999999999996</v>
      </c>
      <c r="P82" s="7">
        <v>0.69599999999999995</v>
      </c>
      <c r="Q82" s="7">
        <v>0.69899999999999995</v>
      </c>
      <c r="R82" s="7">
        <v>0.69499999999999995</v>
      </c>
      <c r="S82" s="7">
        <v>0.69699999999999995</v>
      </c>
      <c r="T82" s="7">
        <v>0.69399999999999995</v>
      </c>
      <c r="U82" s="7">
        <v>0.69399999999999995</v>
      </c>
      <c r="V82" s="7">
        <v>0.68899999999999995</v>
      </c>
      <c r="W82" s="7">
        <v>0.69199999999999995</v>
      </c>
      <c r="X82" s="7">
        <v>0.68899999999999995</v>
      </c>
      <c r="Y82" s="7">
        <v>0.69</v>
      </c>
      <c r="Z82" s="7">
        <v>0.68899999999999995</v>
      </c>
      <c r="AA82" s="7">
        <v>0.68700000000000006</v>
      </c>
      <c r="AB82" s="7">
        <v>0.68600000000000005</v>
      </c>
      <c r="AC82" s="7">
        <v>0.68500000000000005</v>
      </c>
      <c r="AD82" s="7">
        <v>0.68400000000000005</v>
      </c>
      <c r="AE82" s="7">
        <v>0.68100000000000005</v>
      </c>
      <c r="AF82" s="7">
        <v>0.68</v>
      </c>
      <c r="AG82" s="7">
        <v>0.67900000000000005</v>
      </c>
      <c r="AH82" s="7">
        <v>0.67900000000000005</v>
      </c>
      <c r="AI82" s="7">
        <v>0.67800000000000005</v>
      </c>
      <c r="AJ82" s="7">
        <v>0.67500000000000004</v>
      </c>
      <c r="AK82" s="7">
        <v>0.67500000000000004</v>
      </c>
      <c r="AL82" s="7">
        <v>0.67500000000000004</v>
      </c>
      <c r="AM82" s="7">
        <v>0.67400000000000004</v>
      </c>
      <c r="AN82" s="7">
        <v>0.67300000000000004</v>
      </c>
      <c r="AO82" s="7">
        <v>0.67300000000000004</v>
      </c>
      <c r="AP82" s="7">
        <v>0.67300000000000004</v>
      </c>
      <c r="AQ82" s="7">
        <v>0.67200000000000004</v>
      </c>
      <c r="AR82" s="7">
        <v>0.67300000000000004</v>
      </c>
      <c r="AS82" s="7">
        <v>0.67300000000000004</v>
      </c>
      <c r="AT82" s="7">
        <v>0.67400000000000004</v>
      </c>
      <c r="AU82" s="7">
        <v>0.67300000000000004</v>
      </c>
      <c r="AV82" s="7">
        <v>0.67500000000000004</v>
      </c>
      <c r="AW82" s="7">
        <v>0.67400000000000004</v>
      </c>
      <c r="AX82" s="7">
        <v>0.67600000000000005</v>
      </c>
      <c r="AY82" s="7">
        <v>0.67700000000000005</v>
      </c>
    </row>
    <row r="83" spans="1:51" x14ac:dyDescent="0.25">
      <c r="A83" s="4" t="s">
        <v>84</v>
      </c>
      <c r="B83" s="7">
        <v>0.749</v>
      </c>
      <c r="C83" s="7">
        <v>0.747</v>
      </c>
      <c r="D83" s="7">
        <v>0.74199999999999999</v>
      </c>
      <c r="E83" s="7">
        <v>0.74</v>
      </c>
      <c r="F83" s="7">
        <v>0.73799999999999999</v>
      </c>
      <c r="G83" s="7">
        <v>0.73399999999999999</v>
      </c>
      <c r="H83" s="7">
        <v>0.73299999999999998</v>
      </c>
      <c r="I83" s="7">
        <v>0.73199999999999998</v>
      </c>
      <c r="J83" s="7">
        <v>0.72899999999999998</v>
      </c>
      <c r="K83" s="7">
        <v>0.72799999999999998</v>
      </c>
      <c r="L83" s="7">
        <v>0.72599999999999998</v>
      </c>
      <c r="M83" s="7">
        <v>0.72499999999999998</v>
      </c>
      <c r="N83" s="7">
        <v>0.72499999999999998</v>
      </c>
      <c r="O83" s="7">
        <v>0.72199999999999998</v>
      </c>
      <c r="P83" s="7">
        <v>0.72</v>
      </c>
      <c r="Q83" s="7">
        <v>0.71799999999999997</v>
      </c>
      <c r="R83" s="7">
        <v>0.71599999999999997</v>
      </c>
      <c r="S83" s="7">
        <v>0.71599999999999997</v>
      </c>
      <c r="T83" s="7">
        <v>0.71699999999999997</v>
      </c>
      <c r="U83" s="7">
        <v>0.71299999999999997</v>
      </c>
      <c r="V83" s="7">
        <v>0.71299999999999997</v>
      </c>
      <c r="W83" s="7">
        <v>0.71</v>
      </c>
      <c r="X83" s="7">
        <v>0.70699999999999996</v>
      </c>
      <c r="Y83" s="7">
        <v>0.70599999999999996</v>
      </c>
      <c r="Z83" s="7">
        <v>0.70699999999999996</v>
      </c>
      <c r="AA83" s="7">
        <v>0.70399999999999996</v>
      </c>
      <c r="AB83" s="7">
        <v>0.70099999999999996</v>
      </c>
      <c r="AC83" s="7">
        <v>0.7</v>
      </c>
      <c r="AD83" s="7">
        <v>0.69799999999999995</v>
      </c>
      <c r="AE83" s="7">
        <v>0.69899999999999995</v>
      </c>
      <c r="AF83" s="7">
        <v>0.69699999999999995</v>
      </c>
      <c r="AG83" s="7">
        <v>0.69699999999999995</v>
      </c>
      <c r="AH83" s="7">
        <v>0.69599999999999995</v>
      </c>
      <c r="AI83" s="7">
        <v>0.69399999999999995</v>
      </c>
      <c r="AJ83" s="7">
        <v>0.69399999999999995</v>
      </c>
      <c r="AK83" s="7">
        <v>0.69199999999999995</v>
      </c>
      <c r="AL83" s="7">
        <v>0.69199999999999995</v>
      </c>
      <c r="AM83" s="7">
        <v>0.69</v>
      </c>
      <c r="AN83" s="7">
        <v>0.69</v>
      </c>
      <c r="AO83" s="7">
        <v>0.69</v>
      </c>
      <c r="AP83" s="7">
        <v>0.69</v>
      </c>
      <c r="AQ83" s="7">
        <v>0.68799999999999994</v>
      </c>
      <c r="AR83" s="7">
        <v>0.68899999999999995</v>
      </c>
      <c r="AS83" s="7">
        <v>0.68799999999999994</v>
      </c>
      <c r="AT83" s="7">
        <v>0.68899999999999995</v>
      </c>
      <c r="AU83" s="7">
        <v>0.68700000000000006</v>
      </c>
      <c r="AV83" s="7">
        <v>0.68799999999999994</v>
      </c>
      <c r="AW83" s="7">
        <v>0.68799999999999994</v>
      </c>
      <c r="AX83" s="7">
        <v>0.68899999999999995</v>
      </c>
      <c r="AY83" s="7">
        <v>0.68799999999999994</v>
      </c>
    </row>
    <row r="84" spans="1:51" x14ac:dyDescent="0.25">
      <c r="A84" s="4" t="s">
        <v>85</v>
      </c>
      <c r="B84" s="7">
        <v>0.89800000000000002</v>
      </c>
      <c r="C84" s="7">
        <v>0.88300000000000001</v>
      </c>
      <c r="D84" s="7">
        <v>0.873</v>
      </c>
      <c r="E84" s="7">
        <v>0.85799999999999998</v>
      </c>
      <c r="F84" s="7">
        <v>0.84499999999999997</v>
      </c>
      <c r="G84" s="7">
        <v>0.83199999999999996</v>
      </c>
      <c r="H84" s="7">
        <v>0.82099999999999995</v>
      </c>
      <c r="I84" s="7">
        <v>0.81200000000000006</v>
      </c>
      <c r="J84" s="7">
        <v>0.80200000000000005</v>
      </c>
      <c r="K84" s="7">
        <v>0.79600000000000004</v>
      </c>
      <c r="L84" s="7">
        <v>0.78900000000000003</v>
      </c>
      <c r="M84" s="7">
        <v>0.78100000000000003</v>
      </c>
      <c r="N84" s="7">
        <v>0.77300000000000002</v>
      </c>
      <c r="O84" s="7">
        <v>0.76800000000000002</v>
      </c>
      <c r="P84" s="7">
        <v>0.76</v>
      </c>
      <c r="Q84" s="7">
        <v>0.755</v>
      </c>
      <c r="R84" s="7">
        <v>0.747</v>
      </c>
      <c r="S84" s="7">
        <v>0.74199999999999999</v>
      </c>
      <c r="T84" s="7">
        <v>0.73499999999999999</v>
      </c>
      <c r="U84" s="7">
        <v>0.73</v>
      </c>
      <c r="V84" s="7">
        <v>0.72499999999999998</v>
      </c>
      <c r="W84" s="7">
        <v>0.71899999999999997</v>
      </c>
      <c r="X84" s="7">
        <v>0.71599999999999997</v>
      </c>
      <c r="Y84" s="7">
        <v>0.70899999999999996</v>
      </c>
      <c r="Z84" s="7">
        <v>0.70599999999999996</v>
      </c>
      <c r="AA84" s="7">
        <v>0.7</v>
      </c>
      <c r="AB84" s="7">
        <v>0.69699999999999995</v>
      </c>
      <c r="AC84" s="7">
        <v>0.69</v>
      </c>
      <c r="AD84" s="7">
        <v>0.68700000000000006</v>
      </c>
      <c r="AE84" s="7">
        <v>0.68200000000000005</v>
      </c>
      <c r="AF84" s="7">
        <v>0.67800000000000005</v>
      </c>
      <c r="AG84" s="7">
        <v>0.67300000000000004</v>
      </c>
      <c r="AH84" s="7">
        <v>0.67</v>
      </c>
      <c r="AI84" s="7">
        <v>0.66500000000000004</v>
      </c>
      <c r="AJ84" s="7">
        <v>0.66300000000000003</v>
      </c>
      <c r="AK84" s="7">
        <v>0.65800000000000003</v>
      </c>
      <c r="AL84" s="7">
        <v>0.65600000000000003</v>
      </c>
      <c r="AM84" s="7">
        <v>0.65200000000000002</v>
      </c>
      <c r="AN84" s="7">
        <v>0.64900000000000002</v>
      </c>
      <c r="AO84" s="7">
        <v>0.64700000000000002</v>
      </c>
      <c r="AP84" s="7">
        <v>0.64600000000000002</v>
      </c>
      <c r="AQ84" s="7">
        <v>0.64400000000000002</v>
      </c>
      <c r="AR84" s="7">
        <v>0.64400000000000002</v>
      </c>
      <c r="AS84" s="7">
        <v>0.64200000000000002</v>
      </c>
      <c r="AT84" s="7">
        <v>0.64</v>
      </c>
      <c r="AU84" s="7">
        <v>0.64</v>
      </c>
      <c r="AV84" s="7">
        <v>0.63700000000000001</v>
      </c>
      <c r="AW84" s="7">
        <v>0.63600000000000001</v>
      </c>
      <c r="AX84" s="7">
        <v>0.63200000000000001</v>
      </c>
      <c r="AY84" s="7">
        <v>0.63</v>
      </c>
    </row>
    <row r="85" spans="1:51" x14ac:dyDescent="0.25">
      <c r="A85" s="4" t="s">
        <v>86</v>
      </c>
      <c r="B85" s="7">
        <v>0.90900000000000003</v>
      </c>
      <c r="C85" s="7">
        <v>0.89600000000000002</v>
      </c>
      <c r="D85" s="7">
        <v>0.88500000000000001</v>
      </c>
      <c r="E85" s="7">
        <v>0.873</v>
      </c>
      <c r="F85" s="7">
        <v>0.86199999999999999</v>
      </c>
      <c r="G85" s="7">
        <v>0.85099999999999998</v>
      </c>
      <c r="H85" s="7">
        <v>0.84099999999999997</v>
      </c>
      <c r="I85" s="7">
        <v>0.83099999999999996</v>
      </c>
      <c r="J85" s="7">
        <v>0.82199999999999995</v>
      </c>
      <c r="K85" s="7">
        <v>0.81100000000000005</v>
      </c>
      <c r="L85" s="7">
        <v>0.80500000000000005</v>
      </c>
      <c r="M85" s="7">
        <v>0.79200000000000004</v>
      </c>
      <c r="N85" s="7">
        <v>0.78600000000000003</v>
      </c>
      <c r="O85" s="7">
        <v>0.77800000000000002</v>
      </c>
      <c r="P85" s="7">
        <v>0.77200000000000002</v>
      </c>
      <c r="Q85" s="7">
        <v>0.76400000000000001</v>
      </c>
      <c r="R85" s="7">
        <v>0.75700000000000001</v>
      </c>
      <c r="S85" s="7">
        <v>0.751</v>
      </c>
      <c r="T85" s="7">
        <v>0.749</v>
      </c>
      <c r="U85" s="7">
        <v>0.74199999999999999</v>
      </c>
      <c r="V85" s="7">
        <v>0.73799999999999999</v>
      </c>
      <c r="W85" s="7">
        <v>0.73299999999999998</v>
      </c>
      <c r="X85" s="7">
        <v>0.73</v>
      </c>
      <c r="Y85" s="7">
        <v>0.72399999999999998</v>
      </c>
      <c r="Z85" s="7">
        <v>0.72299999999999998</v>
      </c>
      <c r="AA85" s="7">
        <v>0.71699999999999997</v>
      </c>
      <c r="AB85" s="7">
        <v>0.71299999999999997</v>
      </c>
      <c r="AC85" s="7">
        <v>0.70899999999999996</v>
      </c>
      <c r="AD85" s="7">
        <v>0.70699999999999996</v>
      </c>
      <c r="AE85" s="7">
        <v>0.70299999999999996</v>
      </c>
      <c r="AF85" s="7">
        <v>0.7</v>
      </c>
      <c r="AG85" s="7">
        <v>0.69699999999999995</v>
      </c>
      <c r="AH85" s="7">
        <v>0.69499999999999995</v>
      </c>
      <c r="AI85" s="7">
        <v>0.69</v>
      </c>
      <c r="AJ85" s="7">
        <v>0.68700000000000006</v>
      </c>
      <c r="AK85" s="7">
        <v>0.68400000000000005</v>
      </c>
      <c r="AL85" s="7">
        <v>0.68200000000000005</v>
      </c>
      <c r="AM85" s="7">
        <v>0.67800000000000005</v>
      </c>
      <c r="AN85" s="7">
        <v>0.67500000000000004</v>
      </c>
      <c r="AO85" s="7">
        <v>0.67300000000000004</v>
      </c>
      <c r="AP85" s="7">
        <v>0.67100000000000004</v>
      </c>
      <c r="AQ85" s="7">
        <v>0.66700000000000004</v>
      </c>
      <c r="AR85" s="7">
        <v>0.66700000000000004</v>
      </c>
      <c r="AS85" s="7">
        <v>0.66200000000000003</v>
      </c>
      <c r="AT85" s="7">
        <v>0.66200000000000003</v>
      </c>
      <c r="AU85" s="7">
        <v>0.65800000000000003</v>
      </c>
      <c r="AV85" s="7">
        <v>0.65600000000000003</v>
      </c>
      <c r="AW85" s="7">
        <v>0.65300000000000002</v>
      </c>
      <c r="AX85" s="7">
        <v>0.65300000000000002</v>
      </c>
      <c r="AY85" s="7">
        <v>0.64900000000000002</v>
      </c>
    </row>
    <row r="86" spans="1:51" x14ac:dyDescent="0.25">
      <c r="A86" s="4" t="s">
        <v>87</v>
      </c>
      <c r="B86" s="7">
        <v>0.86199999999999999</v>
      </c>
      <c r="C86" s="7">
        <v>0.85799999999999998</v>
      </c>
      <c r="D86" s="7">
        <v>0.85</v>
      </c>
      <c r="E86" s="7">
        <v>0.84299999999999997</v>
      </c>
      <c r="F86" s="7">
        <v>0.82899999999999996</v>
      </c>
      <c r="G86" s="7">
        <v>0.82299999999999995</v>
      </c>
      <c r="H86" s="7">
        <v>0.81299999999999994</v>
      </c>
      <c r="I86" s="7">
        <v>0.80600000000000005</v>
      </c>
      <c r="J86" s="7">
        <v>0.79600000000000004</v>
      </c>
      <c r="K86" s="7">
        <v>0.79300000000000004</v>
      </c>
      <c r="L86" s="7">
        <v>0.78400000000000003</v>
      </c>
      <c r="M86" s="7">
        <v>0.77900000000000003</v>
      </c>
      <c r="N86" s="7">
        <v>0.77300000000000002</v>
      </c>
      <c r="O86" s="7">
        <v>0.76800000000000002</v>
      </c>
      <c r="P86" s="7">
        <v>0.75900000000000001</v>
      </c>
      <c r="Q86" s="7">
        <v>0.75600000000000001</v>
      </c>
      <c r="R86" s="7">
        <v>0.749</v>
      </c>
      <c r="S86" s="7">
        <v>0.745</v>
      </c>
      <c r="T86" s="7">
        <v>0.73699999999999999</v>
      </c>
      <c r="U86" s="7">
        <v>0.73299999999999998</v>
      </c>
      <c r="V86" s="7">
        <v>0.72699999999999998</v>
      </c>
      <c r="W86" s="7">
        <v>0.72099999999999997</v>
      </c>
      <c r="X86" s="7">
        <v>0.71399999999999997</v>
      </c>
      <c r="Y86" s="7">
        <v>0.70799999999999996</v>
      </c>
      <c r="Z86" s="7">
        <v>0.70099999999999996</v>
      </c>
      <c r="AA86" s="7">
        <v>0.69599999999999995</v>
      </c>
      <c r="AB86" s="7">
        <v>0.68899999999999995</v>
      </c>
      <c r="AC86" s="7">
        <v>0.68500000000000005</v>
      </c>
      <c r="AD86" s="7">
        <v>0.67900000000000005</v>
      </c>
      <c r="AE86" s="7">
        <v>0.67500000000000004</v>
      </c>
      <c r="AF86" s="7">
        <v>0.66900000000000004</v>
      </c>
      <c r="AG86" s="7">
        <v>0.66600000000000004</v>
      </c>
      <c r="AH86" s="7">
        <v>0.66100000000000003</v>
      </c>
      <c r="AI86" s="7">
        <v>0.65700000000000003</v>
      </c>
      <c r="AJ86" s="7">
        <v>0.65400000000000003</v>
      </c>
      <c r="AK86" s="7">
        <v>0.64900000000000002</v>
      </c>
      <c r="AL86" s="7">
        <v>0.64700000000000002</v>
      </c>
      <c r="AM86" s="7">
        <v>0.64300000000000002</v>
      </c>
      <c r="AN86" s="7">
        <v>0.63700000000000001</v>
      </c>
      <c r="AO86" s="7">
        <v>0.63500000000000001</v>
      </c>
      <c r="AP86" s="7">
        <v>0.63300000000000001</v>
      </c>
      <c r="AQ86" s="7">
        <v>0.629</v>
      </c>
      <c r="AR86" s="7">
        <v>0.626</v>
      </c>
      <c r="AS86" s="7">
        <v>0.624</v>
      </c>
      <c r="AT86" s="7">
        <v>0.622</v>
      </c>
      <c r="AU86" s="7">
        <v>0.61799999999999999</v>
      </c>
      <c r="AV86" s="7">
        <v>0.61599999999999999</v>
      </c>
      <c r="AW86" s="7">
        <v>0.61299999999999999</v>
      </c>
      <c r="AX86" s="7">
        <v>0.61099999999999999</v>
      </c>
      <c r="AY86" s="7">
        <v>0.60699999999999998</v>
      </c>
    </row>
    <row r="87" spans="1:51" x14ac:dyDescent="0.25">
      <c r="A87" s="4" t="s">
        <v>88</v>
      </c>
      <c r="B87" s="7">
        <v>0.13300000000000001</v>
      </c>
      <c r="C87" s="7">
        <v>0.13300000000000001</v>
      </c>
      <c r="D87" s="7">
        <v>0.13400000000000001</v>
      </c>
      <c r="E87" s="7">
        <v>0.13300000000000001</v>
      </c>
      <c r="F87" s="7">
        <v>0.13400000000000001</v>
      </c>
      <c r="G87" s="7">
        <v>0.13300000000000001</v>
      </c>
      <c r="H87" s="7">
        <v>0.13400000000000001</v>
      </c>
      <c r="I87" s="7">
        <v>0.13300000000000001</v>
      </c>
      <c r="J87" s="7">
        <v>0.13400000000000001</v>
      </c>
      <c r="K87" s="7">
        <v>0.13300000000000001</v>
      </c>
      <c r="L87" s="7">
        <v>0.13400000000000001</v>
      </c>
      <c r="M87" s="7">
        <v>0.13300000000000001</v>
      </c>
      <c r="N87" s="7">
        <v>0.13400000000000001</v>
      </c>
      <c r="O87" s="7">
        <v>0.13300000000000001</v>
      </c>
      <c r="P87" s="7">
        <v>0.13400000000000001</v>
      </c>
      <c r="Q87" s="7">
        <v>0.13300000000000001</v>
      </c>
      <c r="R87" s="7">
        <v>0.13400000000000001</v>
      </c>
      <c r="S87" s="7">
        <v>0.13300000000000001</v>
      </c>
      <c r="T87" s="7">
        <v>0.13400000000000001</v>
      </c>
      <c r="U87" s="7">
        <v>0.13300000000000001</v>
      </c>
      <c r="V87" s="7">
        <v>0.13400000000000001</v>
      </c>
      <c r="W87" s="7">
        <v>0.13300000000000001</v>
      </c>
      <c r="X87" s="7">
        <v>0.13400000000000001</v>
      </c>
      <c r="Y87" s="7">
        <v>0.13300000000000001</v>
      </c>
      <c r="Z87" s="7">
        <v>0.13400000000000001</v>
      </c>
      <c r="AA87" s="7">
        <v>0.13300000000000001</v>
      </c>
      <c r="AB87" s="7">
        <v>0.13400000000000001</v>
      </c>
      <c r="AC87" s="7">
        <v>0.13300000000000001</v>
      </c>
      <c r="AD87" s="7">
        <v>0.13300000000000001</v>
      </c>
      <c r="AE87" s="7">
        <v>0.13300000000000001</v>
      </c>
      <c r="AF87" s="7">
        <v>0.13300000000000001</v>
      </c>
      <c r="AG87" s="7">
        <v>0.13300000000000001</v>
      </c>
      <c r="AH87" s="7">
        <v>0.13400000000000001</v>
      </c>
      <c r="AI87" s="7">
        <v>0.13300000000000001</v>
      </c>
      <c r="AJ87" s="7">
        <v>0.13400000000000001</v>
      </c>
      <c r="AK87" s="7">
        <v>0.13300000000000001</v>
      </c>
      <c r="AL87" s="7">
        <v>0.13400000000000001</v>
      </c>
      <c r="AM87" s="7">
        <v>0.13300000000000001</v>
      </c>
      <c r="AN87" s="7">
        <v>0.13400000000000001</v>
      </c>
      <c r="AO87" s="7">
        <v>0.13300000000000001</v>
      </c>
      <c r="AP87" s="7">
        <v>0.13400000000000001</v>
      </c>
      <c r="AQ87" s="7">
        <v>0.13300000000000001</v>
      </c>
      <c r="AR87" s="7">
        <v>0.13400000000000001</v>
      </c>
      <c r="AS87" s="7">
        <v>0.13300000000000001</v>
      </c>
      <c r="AT87" s="7">
        <v>0.13400000000000001</v>
      </c>
      <c r="AU87" s="7">
        <v>0.13300000000000001</v>
      </c>
      <c r="AV87" s="7">
        <v>0.13400000000000001</v>
      </c>
      <c r="AW87" s="7">
        <v>0.13300000000000001</v>
      </c>
      <c r="AX87" s="7">
        <v>0.13300000000000001</v>
      </c>
      <c r="AY87" s="7">
        <v>0.13300000000000001</v>
      </c>
    </row>
    <row r="88" spans="1:51" x14ac:dyDescent="0.25">
      <c r="A88" s="4" t="s">
        <v>89</v>
      </c>
      <c r="B88" s="7">
        <v>0.13700000000000001</v>
      </c>
      <c r="C88" s="7">
        <v>0.13500000000000001</v>
      </c>
      <c r="D88" s="7">
        <v>0.13700000000000001</v>
      </c>
      <c r="E88" s="7">
        <v>0.13500000000000001</v>
      </c>
      <c r="F88" s="7">
        <v>0.13700000000000001</v>
      </c>
      <c r="G88" s="7">
        <v>0.13500000000000001</v>
      </c>
      <c r="H88" s="7">
        <v>0.13700000000000001</v>
      </c>
      <c r="I88" s="7">
        <v>0.13500000000000001</v>
      </c>
      <c r="J88" s="7">
        <v>0.13700000000000001</v>
      </c>
      <c r="K88" s="7">
        <v>0.13400000000000001</v>
      </c>
      <c r="L88" s="7">
        <v>0.13700000000000001</v>
      </c>
      <c r="M88" s="7">
        <v>0.13400000000000001</v>
      </c>
      <c r="N88" s="7">
        <v>0.13700000000000001</v>
      </c>
      <c r="O88" s="7">
        <v>0.13400000000000001</v>
      </c>
      <c r="P88" s="7">
        <v>0.13700000000000001</v>
      </c>
      <c r="Q88" s="7">
        <v>0.13400000000000001</v>
      </c>
      <c r="R88" s="7">
        <v>0.13700000000000001</v>
      </c>
      <c r="S88" s="7">
        <v>0.13400000000000001</v>
      </c>
      <c r="T88" s="7">
        <v>0.13700000000000001</v>
      </c>
      <c r="U88" s="7">
        <v>0.13400000000000001</v>
      </c>
      <c r="V88" s="7">
        <v>0.13700000000000001</v>
      </c>
      <c r="W88" s="7">
        <v>0.13400000000000001</v>
      </c>
      <c r="X88" s="7">
        <v>0.13700000000000001</v>
      </c>
      <c r="Y88" s="7">
        <v>0.13400000000000001</v>
      </c>
      <c r="Z88" s="7">
        <v>0.13700000000000001</v>
      </c>
      <c r="AA88" s="7">
        <v>0.13400000000000001</v>
      </c>
      <c r="AB88" s="7">
        <v>0.13700000000000001</v>
      </c>
      <c r="AC88" s="7">
        <v>0.13400000000000001</v>
      </c>
      <c r="AD88" s="7">
        <v>0.13700000000000001</v>
      </c>
      <c r="AE88" s="7">
        <v>0.13500000000000001</v>
      </c>
      <c r="AF88" s="7">
        <v>0.13700000000000001</v>
      </c>
      <c r="AG88" s="7">
        <v>0.13400000000000001</v>
      </c>
      <c r="AH88" s="7">
        <v>0.13700000000000001</v>
      </c>
      <c r="AI88" s="7">
        <v>0.13400000000000001</v>
      </c>
      <c r="AJ88" s="7">
        <v>0.13700000000000001</v>
      </c>
      <c r="AK88" s="7">
        <v>0.13400000000000001</v>
      </c>
      <c r="AL88" s="7">
        <v>0.13700000000000001</v>
      </c>
      <c r="AM88" s="7">
        <v>0.13500000000000001</v>
      </c>
      <c r="AN88" s="7">
        <v>0.13700000000000001</v>
      </c>
      <c r="AO88" s="7">
        <v>0.13400000000000001</v>
      </c>
      <c r="AP88" s="7">
        <v>0.13700000000000001</v>
      </c>
      <c r="AQ88" s="7">
        <v>0.13400000000000001</v>
      </c>
      <c r="AR88" s="7">
        <v>0.13700000000000001</v>
      </c>
      <c r="AS88" s="7">
        <v>0.13400000000000001</v>
      </c>
      <c r="AT88" s="7">
        <v>0.13700000000000001</v>
      </c>
      <c r="AU88" s="7">
        <v>0.13400000000000001</v>
      </c>
      <c r="AV88" s="7">
        <v>0.13700000000000001</v>
      </c>
      <c r="AW88" s="7">
        <v>0.13400000000000001</v>
      </c>
      <c r="AX88" s="7">
        <v>0.13700000000000001</v>
      </c>
      <c r="AY88" s="7">
        <v>0.13500000000000001</v>
      </c>
    </row>
    <row r="89" spans="1:51" x14ac:dyDescent="0.25">
      <c r="A89" s="4" t="s">
        <v>90</v>
      </c>
      <c r="B89" s="7">
        <v>0.78500000000000003</v>
      </c>
      <c r="C89" s="7">
        <v>0.78500000000000003</v>
      </c>
      <c r="D89" s="7">
        <v>0.78200000000000003</v>
      </c>
      <c r="E89" s="7">
        <v>0.78300000000000003</v>
      </c>
      <c r="F89" s="7">
        <v>0.78</v>
      </c>
      <c r="G89" s="7">
        <v>0.78</v>
      </c>
      <c r="H89" s="7">
        <v>0.77800000000000002</v>
      </c>
      <c r="I89" s="7">
        <v>0.78</v>
      </c>
      <c r="J89" s="7">
        <v>0.77700000000000002</v>
      </c>
      <c r="K89" s="7">
        <v>0.77900000000000003</v>
      </c>
      <c r="L89" s="7">
        <v>0.77500000000000002</v>
      </c>
      <c r="M89" s="7">
        <v>0.77900000000000003</v>
      </c>
      <c r="N89" s="7">
        <v>0.77500000000000002</v>
      </c>
      <c r="O89" s="7">
        <v>0.77500000000000002</v>
      </c>
      <c r="P89" s="7">
        <v>0.77100000000000002</v>
      </c>
      <c r="Q89" s="7">
        <v>0.77</v>
      </c>
      <c r="R89" s="7">
        <v>0.76800000000000002</v>
      </c>
      <c r="S89" s="7">
        <v>0.76700000000000002</v>
      </c>
      <c r="T89" s="7">
        <v>0.76400000000000001</v>
      </c>
      <c r="U89" s="7">
        <v>0.76300000000000001</v>
      </c>
      <c r="V89" s="7">
        <v>0.76300000000000001</v>
      </c>
      <c r="W89" s="7">
        <v>0.76</v>
      </c>
      <c r="X89" s="7">
        <v>0.75800000000000001</v>
      </c>
      <c r="Y89" s="7">
        <v>0.75900000000000001</v>
      </c>
      <c r="Z89" s="7">
        <v>0.75600000000000001</v>
      </c>
      <c r="AA89" s="7">
        <v>0.75800000000000001</v>
      </c>
      <c r="AB89" s="7">
        <v>0.75600000000000001</v>
      </c>
      <c r="AC89" s="7">
        <v>0.75700000000000001</v>
      </c>
      <c r="AD89" s="7">
        <v>0.755</v>
      </c>
      <c r="AE89" s="7">
        <v>0.75700000000000001</v>
      </c>
      <c r="AF89" s="7">
        <v>0.75600000000000001</v>
      </c>
      <c r="AG89" s="7">
        <v>0.755</v>
      </c>
      <c r="AH89" s="7">
        <v>0.75600000000000001</v>
      </c>
      <c r="AI89" s="7">
        <v>0.754</v>
      </c>
      <c r="AJ89" s="7">
        <v>0.754</v>
      </c>
      <c r="AK89" s="7">
        <v>0.753</v>
      </c>
      <c r="AL89" s="7">
        <v>0.752</v>
      </c>
      <c r="AM89" s="7">
        <v>0.753</v>
      </c>
      <c r="AN89" s="7">
        <v>0.754</v>
      </c>
      <c r="AO89" s="7">
        <v>0.751</v>
      </c>
      <c r="AP89" s="7">
        <v>0.75</v>
      </c>
      <c r="AQ89" s="7">
        <v>0.751</v>
      </c>
      <c r="AR89" s="7">
        <v>0.749</v>
      </c>
      <c r="AS89" s="7">
        <v>0.75</v>
      </c>
      <c r="AT89" s="7">
        <v>0.748</v>
      </c>
      <c r="AU89" s="7">
        <v>0.749</v>
      </c>
      <c r="AV89" s="7">
        <v>0.747</v>
      </c>
      <c r="AW89" s="7">
        <v>0.749</v>
      </c>
      <c r="AX89" s="7">
        <v>0.75</v>
      </c>
      <c r="AY89" s="7">
        <v>0.748</v>
      </c>
    </row>
    <row r="90" spans="1:51" x14ac:dyDescent="0.25">
      <c r="A90" s="4" t="s">
        <v>91</v>
      </c>
      <c r="B90" s="7">
        <v>0.79500000000000004</v>
      </c>
      <c r="C90" s="7">
        <v>0.79500000000000004</v>
      </c>
      <c r="D90" s="7">
        <v>0.78900000000000003</v>
      </c>
      <c r="E90" s="7">
        <v>0.78900000000000003</v>
      </c>
      <c r="F90" s="7">
        <v>0.78400000000000003</v>
      </c>
      <c r="G90" s="7">
        <v>0.78300000000000003</v>
      </c>
      <c r="H90" s="7">
        <v>0.77900000000000003</v>
      </c>
      <c r="I90" s="7">
        <v>0.78</v>
      </c>
      <c r="J90" s="7">
        <v>0.77800000000000002</v>
      </c>
      <c r="K90" s="7">
        <v>0.77500000000000002</v>
      </c>
      <c r="L90" s="7">
        <v>0.77400000000000002</v>
      </c>
      <c r="M90" s="7">
        <v>0.77300000000000002</v>
      </c>
      <c r="N90" s="7">
        <v>0.76900000000000002</v>
      </c>
      <c r="O90" s="7">
        <v>0.77200000000000002</v>
      </c>
      <c r="P90" s="7">
        <v>0.76500000000000001</v>
      </c>
      <c r="Q90" s="7">
        <v>0.77100000000000002</v>
      </c>
      <c r="R90" s="7">
        <v>0.76500000000000001</v>
      </c>
      <c r="S90" s="7">
        <v>0.76900000000000002</v>
      </c>
      <c r="T90" s="7">
        <v>0.76400000000000001</v>
      </c>
      <c r="U90" s="7">
        <v>0.76700000000000002</v>
      </c>
      <c r="V90" s="7">
        <v>0.75900000000000001</v>
      </c>
      <c r="W90" s="7">
        <v>0.76500000000000001</v>
      </c>
      <c r="X90" s="7">
        <v>0.76</v>
      </c>
      <c r="Y90" s="7">
        <v>0.76300000000000001</v>
      </c>
      <c r="Z90" s="7">
        <v>0.76</v>
      </c>
      <c r="AA90" s="7">
        <v>0.76200000000000001</v>
      </c>
      <c r="AB90" s="7">
        <v>0.75900000000000001</v>
      </c>
      <c r="AC90" s="7">
        <v>0.76</v>
      </c>
      <c r="AD90" s="7">
        <v>0.75800000000000001</v>
      </c>
      <c r="AE90" s="7">
        <v>0.75800000000000001</v>
      </c>
      <c r="AF90" s="7">
        <v>0.75600000000000001</v>
      </c>
      <c r="AG90" s="7">
        <v>0.75800000000000001</v>
      </c>
      <c r="AH90" s="7">
        <v>0.75600000000000001</v>
      </c>
      <c r="AI90" s="7">
        <v>0.75800000000000001</v>
      </c>
      <c r="AJ90" s="7">
        <v>0.752</v>
      </c>
      <c r="AK90" s="7">
        <v>0.755</v>
      </c>
      <c r="AL90" s="7">
        <v>0.752</v>
      </c>
      <c r="AM90" s="7">
        <v>0.754</v>
      </c>
      <c r="AN90" s="7">
        <v>0.751</v>
      </c>
      <c r="AO90" s="7">
        <v>0.752</v>
      </c>
      <c r="AP90" s="7">
        <v>0.749</v>
      </c>
      <c r="AQ90" s="7">
        <v>0.751</v>
      </c>
      <c r="AR90" s="7">
        <v>0.748</v>
      </c>
      <c r="AS90" s="7">
        <v>0.75</v>
      </c>
      <c r="AT90" s="7">
        <v>0.748</v>
      </c>
      <c r="AU90" s="7">
        <v>0.75</v>
      </c>
      <c r="AV90" s="7">
        <v>0.747</v>
      </c>
      <c r="AW90" s="7">
        <v>0.748</v>
      </c>
      <c r="AX90" s="7">
        <v>0.748</v>
      </c>
      <c r="AY90" s="7">
        <v>0.75</v>
      </c>
    </row>
    <row r="91" spans="1:51" x14ac:dyDescent="0.25">
      <c r="A91" s="4" t="s">
        <v>92</v>
      </c>
      <c r="B91" s="7">
        <v>0.79900000000000004</v>
      </c>
      <c r="C91" s="7">
        <v>0.79700000000000004</v>
      </c>
      <c r="D91" s="7">
        <v>0.79300000000000004</v>
      </c>
      <c r="E91" s="7">
        <v>0.79300000000000004</v>
      </c>
      <c r="F91" s="7">
        <v>0.79</v>
      </c>
      <c r="G91" s="7">
        <v>0.78700000000000003</v>
      </c>
      <c r="H91" s="7">
        <v>0.78900000000000003</v>
      </c>
      <c r="I91" s="7">
        <v>0.78700000000000003</v>
      </c>
      <c r="J91" s="7">
        <v>0.78600000000000003</v>
      </c>
      <c r="K91" s="7">
        <v>0.78400000000000003</v>
      </c>
      <c r="L91" s="7">
        <v>0.78100000000000003</v>
      </c>
      <c r="M91" s="7">
        <v>0.78</v>
      </c>
      <c r="N91" s="7">
        <v>0.78100000000000003</v>
      </c>
      <c r="O91" s="7">
        <v>0.77700000000000002</v>
      </c>
      <c r="P91" s="7">
        <v>0.77600000000000002</v>
      </c>
      <c r="Q91" s="7">
        <v>0.77400000000000002</v>
      </c>
      <c r="R91" s="7">
        <v>0.77300000000000002</v>
      </c>
      <c r="S91" s="7">
        <v>0.77300000000000002</v>
      </c>
      <c r="T91" s="7">
        <v>0.77400000000000002</v>
      </c>
      <c r="U91" s="7">
        <v>0.77100000000000002</v>
      </c>
      <c r="V91" s="7">
        <v>0.77100000000000002</v>
      </c>
      <c r="W91" s="7">
        <v>0.76900000000000002</v>
      </c>
      <c r="X91" s="7">
        <v>0.76600000000000001</v>
      </c>
      <c r="Y91" s="7">
        <v>0.76600000000000001</v>
      </c>
      <c r="Z91" s="7">
        <v>0.76700000000000002</v>
      </c>
      <c r="AA91" s="7">
        <v>0.76500000000000001</v>
      </c>
      <c r="AB91" s="7">
        <v>0.76300000000000001</v>
      </c>
      <c r="AC91" s="7">
        <v>0.76100000000000001</v>
      </c>
      <c r="AD91" s="7">
        <v>0.76</v>
      </c>
      <c r="AE91" s="7">
        <v>0.76100000000000001</v>
      </c>
      <c r="AF91" s="7">
        <v>0.76</v>
      </c>
      <c r="AG91" s="7">
        <v>0.76</v>
      </c>
      <c r="AH91" s="7">
        <v>0.76</v>
      </c>
      <c r="AI91" s="7">
        <v>0.75900000000000001</v>
      </c>
      <c r="AJ91" s="7">
        <v>0.75800000000000001</v>
      </c>
      <c r="AK91" s="7">
        <v>0.75700000000000001</v>
      </c>
      <c r="AL91" s="7">
        <v>0.75800000000000001</v>
      </c>
      <c r="AM91" s="7">
        <v>0.75600000000000001</v>
      </c>
      <c r="AN91" s="7">
        <v>0.75700000000000001</v>
      </c>
      <c r="AO91" s="7">
        <v>0.75600000000000001</v>
      </c>
      <c r="AP91" s="7">
        <v>0.75600000000000001</v>
      </c>
      <c r="AQ91" s="7">
        <v>0.754</v>
      </c>
      <c r="AR91" s="7">
        <v>0.755</v>
      </c>
      <c r="AS91" s="7">
        <v>0.754</v>
      </c>
      <c r="AT91" s="7">
        <v>0.755</v>
      </c>
      <c r="AU91" s="7">
        <v>0.753</v>
      </c>
      <c r="AV91" s="7">
        <v>0.754</v>
      </c>
      <c r="AW91" s="7">
        <v>0.754</v>
      </c>
      <c r="AX91" s="7">
        <v>0.75600000000000001</v>
      </c>
      <c r="AY91" s="7">
        <v>0.754</v>
      </c>
    </row>
    <row r="92" spans="1:51" x14ac:dyDescent="0.25">
      <c r="A92" s="4" t="s">
        <v>93</v>
      </c>
      <c r="B92" s="7">
        <v>0.90300000000000002</v>
      </c>
      <c r="C92" s="7">
        <v>0.89</v>
      </c>
      <c r="D92" s="7">
        <v>0.88</v>
      </c>
      <c r="E92" s="7">
        <v>0.86699999999999999</v>
      </c>
      <c r="F92" s="7">
        <v>0.85499999999999998</v>
      </c>
      <c r="G92" s="7">
        <v>0.84699999999999998</v>
      </c>
      <c r="H92" s="7">
        <v>0.84</v>
      </c>
      <c r="I92" s="7">
        <v>0.83499999999999996</v>
      </c>
      <c r="J92" s="7">
        <v>0.82899999999999996</v>
      </c>
      <c r="K92" s="7">
        <v>0.82499999999999996</v>
      </c>
      <c r="L92" s="7">
        <v>0.81899999999999995</v>
      </c>
      <c r="M92" s="7">
        <v>0.81499999999999995</v>
      </c>
      <c r="N92" s="7">
        <v>0.80700000000000005</v>
      </c>
      <c r="O92" s="7">
        <v>0.80500000000000005</v>
      </c>
      <c r="P92" s="7">
        <v>0.79800000000000004</v>
      </c>
      <c r="Q92" s="7">
        <v>0.79500000000000004</v>
      </c>
      <c r="R92" s="7">
        <v>0.78900000000000003</v>
      </c>
      <c r="S92" s="7">
        <v>0.78600000000000003</v>
      </c>
      <c r="T92" s="7">
        <v>0.78</v>
      </c>
      <c r="U92" s="7">
        <v>0.77700000000000002</v>
      </c>
      <c r="V92" s="7">
        <v>0.77300000000000002</v>
      </c>
      <c r="W92" s="7">
        <v>0.77</v>
      </c>
      <c r="X92" s="7">
        <v>0.76700000000000002</v>
      </c>
      <c r="Y92" s="7">
        <v>0.76200000000000001</v>
      </c>
      <c r="Z92" s="7">
        <v>0.75800000000000001</v>
      </c>
      <c r="AA92" s="7">
        <v>0.754</v>
      </c>
      <c r="AB92" s="7">
        <v>0.751</v>
      </c>
      <c r="AC92" s="7">
        <v>0.745</v>
      </c>
      <c r="AD92" s="7">
        <v>0.74199999999999999</v>
      </c>
      <c r="AE92" s="7">
        <v>0.73799999999999999</v>
      </c>
      <c r="AF92" s="7">
        <v>0.73599999999999999</v>
      </c>
      <c r="AG92" s="7">
        <v>0.73099999999999998</v>
      </c>
      <c r="AH92" s="7">
        <v>0.72899999999999998</v>
      </c>
      <c r="AI92" s="7">
        <v>0.72499999999999998</v>
      </c>
      <c r="AJ92" s="7">
        <v>0.72399999999999998</v>
      </c>
      <c r="AK92" s="7">
        <v>0.71899999999999997</v>
      </c>
      <c r="AL92" s="7">
        <v>0.71699999999999997</v>
      </c>
      <c r="AM92" s="7">
        <v>0.71499999999999997</v>
      </c>
      <c r="AN92" s="7">
        <v>0.71299999999999997</v>
      </c>
      <c r="AO92" s="7">
        <v>0.71</v>
      </c>
      <c r="AP92" s="7">
        <v>0.71</v>
      </c>
      <c r="AQ92" s="7">
        <v>0.70899999999999996</v>
      </c>
      <c r="AR92" s="7">
        <v>0.70899999999999996</v>
      </c>
      <c r="AS92" s="7">
        <v>0.70799999999999996</v>
      </c>
      <c r="AT92" s="7">
        <v>0.70799999999999996</v>
      </c>
      <c r="AU92" s="7">
        <v>0.70899999999999996</v>
      </c>
      <c r="AV92" s="7">
        <v>0.70899999999999996</v>
      </c>
      <c r="AW92" s="7">
        <v>0.70799999999999996</v>
      </c>
      <c r="AX92" s="7">
        <v>0.70899999999999996</v>
      </c>
      <c r="AY92" s="7">
        <v>0.70699999999999996</v>
      </c>
    </row>
    <row r="93" spans="1:51" x14ac:dyDescent="0.25">
      <c r="A93" s="4" t="s">
        <v>94</v>
      </c>
      <c r="B93" s="7">
        <v>0.85</v>
      </c>
      <c r="C93" s="7">
        <v>0.84099999999999997</v>
      </c>
      <c r="D93" s="7">
        <v>0.84399999999999997</v>
      </c>
      <c r="E93" s="7">
        <v>0.83399999999999996</v>
      </c>
      <c r="F93" s="7">
        <v>0.83299999999999996</v>
      </c>
      <c r="G93" s="7">
        <v>0.82299999999999995</v>
      </c>
      <c r="H93" s="7">
        <v>0.82199999999999995</v>
      </c>
      <c r="I93" s="7">
        <v>0.81200000000000006</v>
      </c>
      <c r="J93" s="7">
        <v>0.81100000000000005</v>
      </c>
      <c r="K93" s="7">
        <v>0.79800000000000004</v>
      </c>
      <c r="L93" s="7">
        <v>0.79700000000000004</v>
      </c>
      <c r="M93" s="7">
        <v>0.78500000000000003</v>
      </c>
      <c r="N93" s="7">
        <v>0.78400000000000003</v>
      </c>
      <c r="O93" s="7">
        <v>0.77500000000000002</v>
      </c>
      <c r="P93" s="7">
        <v>0.77500000000000002</v>
      </c>
      <c r="Q93" s="7">
        <v>0.76700000000000002</v>
      </c>
      <c r="R93" s="7">
        <v>0.76600000000000001</v>
      </c>
      <c r="S93" s="7">
        <v>0.75900000000000001</v>
      </c>
      <c r="T93" s="7">
        <v>0.76100000000000001</v>
      </c>
      <c r="U93" s="7">
        <v>0.753</v>
      </c>
      <c r="V93" s="7">
        <v>0.755</v>
      </c>
      <c r="W93" s="7">
        <v>0.749</v>
      </c>
      <c r="X93" s="7">
        <v>0.754</v>
      </c>
      <c r="Y93" s="7">
        <v>0.748</v>
      </c>
      <c r="Z93" s="7">
        <v>0.753</v>
      </c>
      <c r="AA93" s="7">
        <v>0.746</v>
      </c>
      <c r="AB93" s="7">
        <v>0.75</v>
      </c>
      <c r="AC93" s="7">
        <v>0.74299999999999999</v>
      </c>
      <c r="AD93" s="7">
        <v>0.746</v>
      </c>
      <c r="AE93" s="7">
        <v>0.74</v>
      </c>
      <c r="AF93" s="7">
        <v>0.74199999999999999</v>
      </c>
      <c r="AG93" s="7">
        <v>0.73599999999999999</v>
      </c>
      <c r="AH93" s="7">
        <v>0.73899999999999999</v>
      </c>
      <c r="AI93" s="7">
        <v>0.73099999999999998</v>
      </c>
      <c r="AJ93" s="7">
        <v>0.73299999999999998</v>
      </c>
      <c r="AK93" s="7">
        <v>0.72499999999999998</v>
      </c>
      <c r="AL93" s="7">
        <v>0.72699999999999998</v>
      </c>
      <c r="AM93" s="7">
        <v>0.72099999999999997</v>
      </c>
      <c r="AN93" s="7">
        <v>0.72199999999999998</v>
      </c>
      <c r="AO93" s="7">
        <v>0.71499999999999997</v>
      </c>
      <c r="AP93" s="7">
        <v>0.71599999999999997</v>
      </c>
      <c r="AQ93" s="7">
        <v>0.71</v>
      </c>
      <c r="AR93" s="7">
        <v>0.71299999999999997</v>
      </c>
      <c r="AS93" s="7">
        <v>0.70499999999999996</v>
      </c>
      <c r="AT93" s="7">
        <v>0.70799999999999996</v>
      </c>
      <c r="AU93" s="7">
        <v>0.70199999999999996</v>
      </c>
      <c r="AV93" s="7">
        <v>0.70399999999999996</v>
      </c>
      <c r="AW93" s="7">
        <v>0.69699999999999995</v>
      </c>
      <c r="AX93" s="7">
        <v>0.70199999999999996</v>
      </c>
      <c r="AY93" s="7">
        <v>0.69499999999999995</v>
      </c>
    </row>
    <row r="94" spans="1:51" x14ac:dyDescent="0.25">
      <c r="A94" s="4" t="s">
        <v>95</v>
      </c>
      <c r="B94" s="7">
        <v>0.90500000000000003</v>
      </c>
      <c r="C94" s="7">
        <v>0.90200000000000002</v>
      </c>
      <c r="D94" s="7">
        <v>0.89700000000000002</v>
      </c>
      <c r="E94" s="7">
        <v>0.89400000000000002</v>
      </c>
      <c r="F94" s="7">
        <v>0.873</v>
      </c>
      <c r="G94" s="7">
        <v>0.86699999999999999</v>
      </c>
      <c r="H94" s="7">
        <v>0.85199999999999998</v>
      </c>
      <c r="I94" s="7">
        <v>0.84799999999999998</v>
      </c>
      <c r="J94" s="7">
        <v>0.83799999999999997</v>
      </c>
      <c r="K94" s="7">
        <v>0.83699999999999997</v>
      </c>
      <c r="L94" s="7">
        <v>0.82799999999999996</v>
      </c>
      <c r="M94" s="7">
        <v>0.82599999999999996</v>
      </c>
      <c r="N94" s="7">
        <v>0.81899999999999995</v>
      </c>
      <c r="O94" s="7">
        <v>0.81699999999999995</v>
      </c>
      <c r="P94" s="7">
        <v>0.80700000000000005</v>
      </c>
      <c r="Q94" s="7">
        <v>0.80600000000000005</v>
      </c>
      <c r="R94" s="7">
        <v>0.79900000000000004</v>
      </c>
      <c r="S94" s="7">
        <v>0.79700000000000004</v>
      </c>
      <c r="T94" s="7">
        <v>0.78900000000000003</v>
      </c>
      <c r="U94" s="7">
        <v>0.78700000000000003</v>
      </c>
      <c r="V94" s="7">
        <v>0.78100000000000003</v>
      </c>
      <c r="W94" s="7">
        <v>0.77800000000000002</v>
      </c>
      <c r="X94" s="7">
        <v>0.77200000000000002</v>
      </c>
      <c r="Y94" s="7">
        <v>0.76800000000000002</v>
      </c>
      <c r="Z94" s="7">
        <v>0.76100000000000001</v>
      </c>
      <c r="AA94" s="7">
        <v>0.76</v>
      </c>
      <c r="AB94" s="7">
        <v>0.753</v>
      </c>
      <c r="AC94" s="7">
        <v>0.75</v>
      </c>
      <c r="AD94" s="7">
        <v>0.745</v>
      </c>
      <c r="AE94" s="7">
        <v>0.74299999999999999</v>
      </c>
      <c r="AF94" s="7">
        <v>0.73599999999999999</v>
      </c>
      <c r="AG94" s="7">
        <v>0.73599999999999999</v>
      </c>
      <c r="AH94" s="7">
        <v>0.73</v>
      </c>
      <c r="AI94" s="7">
        <v>0.72899999999999998</v>
      </c>
      <c r="AJ94" s="7">
        <v>0.72299999999999998</v>
      </c>
      <c r="AK94" s="7">
        <v>0.72099999999999997</v>
      </c>
      <c r="AL94" s="7">
        <v>0.71699999999999997</v>
      </c>
      <c r="AM94" s="7">
        <v>0.71599999999999997</v>
      </c>
      <c r="AN94" s="7">
        <v>0.71</v>
      </c>
      <c r="AO94" s="7">
        <v>0.70899999999999996</v>
      </c>
      <c r="AP94" s="7">
        <v>0.70699999999999996</v>
      </c>
      <c r="AQ94" s="7">
        <v>0.70599999999999996</v>
      </c>
      <c r="AR94" s="7">
        <v>0.70099999999999996</v>
      </c>
      <c r="AS94" s="7">
        <v>0.70099999999999996</v>
      </c>
      <c r="AT94" s="7">
        <v>0.69899999999999995</v>
      </c>
      <c r="AU94" s="7">
        <v>0.69699999999999995</v>
      </c>
      <c r="AV94" s="7">
        <v>0.69399999999999995</v>
      </c>
      <c r="AW94" s="7">
        <v>0.69199999999999995</v>
      </c>
      <c r="AX94" s="7">
        <v>0.69299999999999995</v>
      </c>
      <c r="AY94" s="7">
        <v>0.68899999999999995</v>
      </c>
    </row>
    <row r="95" spans="1:51" x14ac:dyDescent="0.25">
      <c r="A95" s="4" t="s">
        <v>96</v>
      </c>
      <c r="B95" s="7">
        <v>0.13400000000000001</v>
      </c>
      <c r="C95" s="7">
        <v>0.13300000000000001</v>
      </c>
      <c r="D95" s="7">
        <v>0.13400000000000001</v>
      </c>
      <c r="E95" s="7">
        <v>0.13300000000000001</v>
      </c>
      <c r="F95" s="7">
        <v>0.13400000000000001</v>
      </c>
      <c r="G95" s="7">
        <v>0.13300000000000001</v>
      </c>
      <c r="H95" s="7">
        <v>0.13400000000000001</v>
      </c>
      <c r="I95" s="7">
        <v>0.13300000000000001</v>
      </c>
      <c r="J95" s="7">
        <v>0.13400000000000001</v>
      </c>
      <c r="K95" s="7">
        <v>0.13300000000000001</v>
      </c>
      <c r="L95" s="7">
        <v>0.13400000000000001</v>
      </c>
      <c r="M95" s="7">
        <v>0.13400000000000001</v>
      </c>
      <c r="N95" s="7">
        <v>0.13400000000000001</v>
      </c>
      <c r="O95" s="7">
        <v>0.13400000000000001</v>
      </c>
      <c r="P95" s="7">
        <v>0.13400000000000001</v>
      </c>
      <c r="Q95" s="7">
        <v>0.13300000000000001</v>
      </c>
      <c r="R95" s="7">
        <v>0.13400000000000001</v>
      </c>
      <c r="S95" s="7">
        <v>0.13300000000000001</v>
      </c>
      <c r="T95" s="7">
        <v>0.13400000000000001</v>
      </c>
      <c r="U95" s="7">
        <v>0.13300000000000001</v>
      </c>
      <c r="V95" s="7">
        <v>0.13400000000000001</v>
      </c>
      <c r="W95" s="7">
        <v>0.13300000000000001</v>
      </c>
      <c r="X95" s="7">
        <v>0.13400000000000001</v>
      </c>
      <c r="Y95" s="7">
        <v>0.13300000000000001</v>
      </c>
      <c r="Z95" s="7">
        <v>0.13400000000000001</v>
      </c>
      <c r="AA95" s="7">
        <v>0.13300000000000001</v>
      </c>
      <c r="AB95" s="7">
        <v>0.13400000000000001</v>
      </c>
      <c r="AC95" s="7">
        <v>0.13300000000000001</v>
      </c>
      <c r="AD95" s="7">
        <v>0.13400000000000001</v>
      </c>
      <c r="AE95" s="7">
        <v>0.13300000000000001</v>
      </c>
      <c r="AF95" s="7">
        <v>0.13400000000000001</v>
      </c>
      <c r="AG95" s="7">
        <v>0.13300000000000001</v>
      </c>
      <c r="AH95" s="7">
        <v>0.13400000000000001</v>
      </c>
      <c r="AI95" s="7">
        <v>0.13300000000000001</v>
      </c>
      <c r="AJ95" s="7">
        <v>0.13400000000000001</v>
      </c>
      <c r="AK95" s="7">
        <v>0.13300000000000001</v>
      </c>
      <c r="AL95" s="7">
        <v>0.13400000000000001</v>
      </c>
      <c r="AM95" s="7">
        <v>0.13300000000000001</v>
      </c>
      <c r="AN95" s="7">
        <v>0.13400000000000001</v>
      </c>
      <c r="AO95" s="7">
        <v>0.13300000000000001</v>
      </c>
      <c r="AP95" s="7">
        <v>0.13400000000000001</v>
      </c>
      <c r="AQ95" s="7">
        <v>0.13300000000000001</v>
      </c>
      <c r="AR95" s="7">
        <v>0.13400000000000001</v>
      </c>
      <c r="AS95" s="7">
        <v>0.13300000000000001</v>
      </c>
      <c r="AT95" s="7">
        <v>0.13400000000000001</v>
      </c>
      <c r="AU95" s="7">
        <v>0.13300000000000001</v>
      </c>
      <c r="AV95" s="7">
        <v>0.13400000000000001</v>
      </c>
      <c r="AW95" s="7">
        <v>0.13300000000000001</v>
      </c>
      <c r="AX95" s="7">
        <v>0.13400000000000001</v>
      </c>
      <c r="AY95" s="7">
        <v>0.13300000000000001</v>
      </c>
    </row>
    <row r="96" spans="1:51" x14ac:dyDescent="0.25">
      <c r="A96" s="4" t="s">
        <v>97</v>
      </c>
      <c r="B96" s="7">
        <v>0.13600000000000001</v>
      </c>
      <c r="C96" s="7">
        <v>0.13400000000000001</v>
      </c>
      <c r="D96" s="7">
        <v>0.13600000000000001</v>
      </c>
      <c r="E96" s="7">
        <v>0.13400000000000001</v>
      </c>
      <c r="F96" s="7">
        <v>0.13600000000000001</v>
      </c>
      <c r="G96" s="7">
        <v>0.13400000000000001</v>
      </c>
      <c r="H96" s="7">
        <v>0.13600000000000001</v>
      </c>
      <c r="I96" s="7">
        <v>0.13400000000000001</v>
      </c>
      <c r="J96" s="7">
        <v>0.13600000000000001</v>
      </c>
      <c r="K96" s="7">
        <v>0.13400000000000001</v>
      </c>
      <c r="L96" s="7">
        <v>0.13600000000000001</v>
      </c>
      <c r="M96" s="7">
        <v>0.13400000000000001</v>
      </c>
      <c r="N96" s="7">
        <v>0.13600000000000001</v>
      </c>
      <c r="O96" s="7">
        <v>0.13400000000000001</v>
      </c>
      <c r="P96" s="7">
        <v>0.13600000000000001</v>
      </c>
      <c r="Q96" s="7">
        <v>0.13400000000000001</v>
      </c>
      <c r="R96" s="7">
        <v>0.13600000000000001</v>
      </c>
      <c r="S96" s="7">
        <v>0.13400000000000001</v>
      </c>
      <c r="T96" s="7">
        <v>0.13600000000000001</v>
      </c>
      <c r="U96" s="7">
        <v>0.13400000000000001</v>
      </c>
      <c r="V96" s="7">
        <v>0.13600000000000001</v>
      </c>
      <c r="W96" s="7">
        <v>0.13400000000000001</v>
      </c>
      <c r="X96" s="7">
        <v>0.13600000000000001</v>
      </c>
      <c r="Y96" s="7">
        <v>0.13400000000000001</v>
      </c>
      <c r="Z96" s="7">
        <v>0.13600000000000001</v>
      </c>
      <c r="AA96" s="7">
        <v>0.13400000000000001</v>
      </c>
      <c r="AB96" s="7">
        <v>0.13600000000000001</v>
      </c>
      <c r="AC96" s="7">
        <v>0.13400000000000001</v>
      </c>
      <c r="AD96" s="7">
        <v>0.13600000000000001</v>
      </c>
      <c r="AE96" s="7">
        <v>0.13400000000000001</v>
      </c>
      <c r="AF96" s="7">
        <v>0.13600000000000001</v>
      </c>
      <c r="AG96" s="7">
        <v>0.13400000000000001</v>
      </c>
      <c r="AH96" s="7">
        <v>0.13600000000000001</v>
      </c>
      <c r="AI96" s="7">
        <v>0.13400000000000001</v>
      </c>
      <c r="AJ96" s="7">
        <v>0.13600000000000001</v>
      </c>
      <c r="AK96" s="7">
        <v>0.13400000000000001</v>
      </c>
      <c r="AL96" s="7">
        <v>0.13600000000000001</v>
      </c>
      <c r="AM96" s="7">
        <v>0.13400000000000001</v>
      </c>
      <c r="AN96" s="7">
        <v>0.13600000000000001</v>
      </c>
      <c r="AO96" s="7">
        <v>0.13300000000000001</v>
      </c>
      <c r="AP96" s="7">
        <v>0.13600000000000001</v>
      </c>
      <c r="AQ96" s="7">
        <v>0.13400000000000001</v>
      </c>
      <c r="AR96" s="7">
        <v>0.13600000000000001</v>
      </c>
      <c r="AS96" s="7">
        <v>0.13400000000000001</v>
      </c>
      <c r="AT96" s="7">
        <v>0.13600000000000001</v>
      </c>
      <c r="AU96" s="7">
        <v>0.13400000000000001</v>
      </c>
      <c r="AV96" s="7">
        <v>0.13600000000000001</v>
      </c>
      <c r="AW96" s="7">
        <v>0.13400000000000001</v>
      </c>
      <c r="AX96" s="7">
        <v>0.13600000000000001</v>
      </c>
      <c r="AY96" s="7">
        <v>0.13400000000000001</v>
      </c>
    </row>
    <row r="97" spans="1:51" x14ac:dyDescent="0.25">
      <c r="A97" s="4" t="s">
        <v>98</v>
      </c>
      <c r="B97" s="7">
        <v>0.74299999999999999</v>
      </c>
      <c r="C97" s="7">
        <v>0.745</v>
      </c>
      <c r="D97" s="7">
        <v>0.74099999999999999</v>
      </c>
      <c r="E97" s="7">
        <v>0.745</v>
      </c>
      <c r="F97" s="7">
        <v>0.74099999999999999</v>
      </c>
      <c r="G97" s="7">
        <v>0.745</v>
      </c>
      <c r="H97" s="7">
        <v>0.74</v>
      </c>
      <c r="I97" s="7">
        <v>0.745</v>
      </c>
      <c r="J97" s="7">
        <v>0.74</v>
      </c>
      <c r="K97" s="7">
        <v>0.746</v>
      </c>
      <c r="L97" s="7">
        <v>0.74099999999999999</v>
      </c>
      <c r="M97" s="7">
        <v>0.747</v>
      </c>
      <c r="N97" s="7">
        <v>0.74299999999999999</v>
      </c>
      <c r="O97" s="7">
        <v>0.745</v>
      </c>
      <c r="P97" s="7">
        <v>0.74099999999999999</v>
      </c>
      <c r="Q97" s="7">
        <v>0.74199999999999999</v>
      </c>
      <c r="R97" s="7">
        <v>0.73699999999999999</v>
      </c>
      <c r="S97" s="7">
        <v>0.73799999999999999</v>
      </c>
      <c r="T97" s="7">
        <v>0.73299999999999998</v>
      </c>
      <c r="U97" s="7">
        <v>0.73399999999999999</v>
      </c>
      <c r="V97" s="7">
        <v>0.73</v>
      </c>
      <c r="W97" s="7">
        <v>0.72899999999999998</v>
      </c>
      <c r="X97" s="7">
        <v>0.72499999999999998</v>
      </c>
      <c r="Y97" s="7">
        <v>0.72899999999999998</v>
      </c>
      <c r="Z97" s="7">
        <v>0.72299999999999998</v>
      </c>
      <c r="AA97" s="7">
        <v>0.72699999999999998</v>
      </c>
      <c r="AB97" s="7">
        <v>0.72299999999999998</v>
      </c>
      <c r="AC97" s="7">
        <v>0.72799999999999998</v>
      </c>
      <c r="AD97" s="7">
        <v>0.72299999999999998</v>
      </c>
      <c r="AE97" s="7">
        <v>0.72799999999999998</v>
      </c>
      <c r="AF97" s="7">
        <v>0.72399999999999998</v>
      </c>
      <c r="AG97" s="7">
        <v>0.72599999999999998</v>
      </c>
      <c r="AH97" s="7">
        <v>0.72399999999999998</v>
      </c>
      <c r="AI97" s="7">
        <v>0.72499999999999998</v>
      </c>
      <c r="AJ97" s="7">
        <v>0.72199999999999998</v>
      </c>
      <c r="AK97" s="7">
        <v>0.72499999999999998</v>
      </c>
      <c r="AL97" s="7">
        <v>0.72099999999999997</v>
      </c>
      <c r="AM97" s="7">
        <v>0.72299999999999998</v>
      </c>
      <c r="AN97" s="7">
        <v>0.72399999999999998</v>
      </c>
      <c r="AO97" s="7">
        <v>0.72499999999999998</v>
      </c>
      <c r="AP97" s="7">
        <v>0.72099999999999997</v>
      </c>
      <c r="AQ97" s="7">
        <v>0.72299999999999998</v>
      </c>
      <c r="AR97" s="7">
        <v>0.72</v>
      </c>
      <c r="AS97" s="7">
        <v>0.72299999999999998</v>
      </c>
      <c r="AT97" s="7">
        <v>0.72</v>
      </c>
      <c r="AU97" s="7">
        <v>0.72299999999999998</v>
      </c>
      <c r="AV97" s="7">
        <v>0.71899999999999997</v>
      </c>
      <c r="AW97" s="7">
        <v>0.72299999999999998</v>
      </c>
      <c r="AX97" s="7">
        <v>0.72199999999999998</v>
      </c>
      <c r="AY97" s="7">
        <v>0.72399999999999998</v>
      </c>
    </row>
    <row r="98" spans="1:51" x14ac:dyDescent="0.25">
      <c r="A98" s="4" t="s">
        <v>99</v>
      </c>
      <c r="B98" s="7">
        <v>0.83199999999999996</v>
      </c>
      <c r="C98" s="7">
        <v>0.83899999999999997</v>
      </c>
      <c r="D98" s="7">
        <v>0.82899999999999996</v>
      </c>
      <c r="E98" s="7">
        <v>0.83699999999999997</v>
      </c>
      <c r="F98" s="7">
        <v>0.82599999999999996</v>
      </c>
      <c r="G98" s="7">
        <v>0.83299999999999996</v>
      </c>
      <c r="H98" s="7">
        <v>0.82299999999999995</v>
      </c>
      <c r="I98" s="7">
        <v>0.83099999999999996</v>
      </c>
      <c r="J98" s="7">
        <v>0.82099999999999995</v>
      </c>
      <c r="K98" s="7">
        <v>0.82599999999999996</v>
      </c>
      <c r="L98" s="7">
        <v>0.82</v>
      </c>
      <c r="M98" s="7">
        <v>0.82599999999999996</v>
      </c>
      <c r="N98" s="7">
        <v>0.81599999999999995</v>
      </c>
      <c r="O98" s="7">
        <v>0.82499999999999996</v>
      </c>
      <c r="P98" s="7">
        <v>0.81399999999999995</v>
      </c>
      <c r="Q98" s="7">
        <v>0.82499999999999996</v>
      </c>
      <c r="R98" s="7">
        <v>0.81200000000000006</v>
      </c>
      <c r="S98" s="7">
        <v>0.82299999999999995</v>
      </c>
      <c r="T98" s="7">
        <v>0.81100000000000005</v>
      </c>
      <c r="U98" s="7">
        <v>0.82099999999999995</v>
      </c>
      <c r="V98" s="7">
        <v>0.80800000000000005</v>
      </c>
      <c r="W98" s="7">
        <v>0.82</v>
      </c>
      <c r="X98" s="7">
        <v>0.80900000000000005</v>
      </c>
      <c r="Y98" s="7">
        <v>0.82</v>
      </c>
      <c r="Z98" s="7">
        <v>0.80900000000000005</v>
      </c>
      <c r="AA98" s="7">
        <v>0.81799999999999995</v>
      </c>
      <c r="AB98" s="7">
        <v>0.80700000000000005</v>
      </c>
      <c r="AC98" s="7">
        <v>0.81699999999999995</v>
      </c>
      <c r="AD98" s="7">
        <v>0.80800000000000005</v>
      </c>
      <c r="AE98" s="7">
        <v>0.81499999999999995</v>
      </c>
      <c r="AF98" s="7">
        <v>0.80500000000000005</v>
      </c>
      <c r="AG98" s="7">
        <v>0.81399999999999995</v>
      </c>
      <c r="AH98" s="7">
        <v>0.80500000000000005</v>
      </c>
      <c r="AI98" s="7">
        <v>0.81499999999999995</v>
      </c>
      <c r="AJ98" s="7">
        <v>0.80300000000000005</v>
      </c>
      <c r="AK98" s="7">
        <v>0.81299999999999994</v>
      </c>
      <c r="AL98" s="7">
        <v>0.80300000000000005</v>
      </c>
      <c r="AM98" s="7">
        <v>0.81100000000000005</v>
      </c>
      <c r="AN98" s="7">
        <v>0.80300000000000005</v>
      </c>
      <c r="AO98" s="7">
        <v>0.81100000000000005</v>
      </c>
      <c r="AP98" s="7">
        <v>0.80200000000000005</v>
      </c>
      <c r="AQ98" s="7">
        <v>0.81</v>
      </c>
      <c r="AR98" s="7">
        <v>0.80100000000000005</v>
      </c>
      <c r="AS98" s="7">
        <v>0.81</v>
      </c>
      <c r="AT98" s="7">
        <v>0.80100000000000005</v>
      </c>
      <c r="AU98" s="7">
        <v>0.80900000000000005</v>
      </c>
      <c r="AV98" s="7">
        <v>0.8</v>
      </c>
      <c r="AW98" s="7">
        <v>0.80700000000000005</v>
      </c>
      <c r="AX98" s="7">
        <v>0.8</v>
      </c>
      <c r="AY98" s="7">
        <v>0.81</v>
      </c>
    </row>
    <row r="99" spans="1:51" x14ac:dyDescent="0.25">
      <c r="A99" s="4" t="s">
        <v>100</v>
      </c>
      <c r="B99" s="7">
        <v>0.84099999999999997</v>
      </c>
      <c r="C99" s="7">
        <v>0.84499999999999997</v>
      </c>
      <c r="D99" s="7">
        <v>0.83699999999999997</v>
      </c>
      <c r="E99" s="7">
        <v>0.84099999999999997</v>
      </c>
      <c r="F99" s="7">
        <v>0.83599999999999997</v>
      </c>
      <c r="G99" s="7">
        <v>0.83899999999999997</v>
      </c>
      <c r="H99" s="7">
        <v>0.83599999999999997</v>
      </c>
      <c r="I99" s="7">
        <v>0.84</v>
      </c>
      <c r="J99" s="7">
        <v>0.83099999999999996</v>
      </c>
      <c r="K99" s="7">
        <v>0.83699999999999997</v>
      </c>
      <c r="L99" s="7">
        <v>0.83099999999999996</v>
      </c>
      <c r="M99" s="7">
        <v>0.83699999999999997</v>
      </c>
      <c r="N99" s="7">
        <v>0.83199999999999996</v>
      </c>
      <c r="O99" s="7">
        <v>0.83399999999999996</v>
      </c>
      <c r="P99" s="7">
        <v>0.83</v>
      </c>
      <c r="Q99" s="7">
        <v>0.83199999999999996</v>
      </c>
      <c r="R99" s="7">
        <v>0.82499999999999996</v>
      </c>
      <c r="S99" s="7">
        <v>0.83199999999999996</v>
      </c>
      <c r="T99" s="7">
        <v>0.82799999999999996</v>
      </c>
      <c r="U99" s="7">
        <v>0.83099999999999996</v>
      </c>
      <c r="V99" s="7">
        <v>0.82599999999999996</v>
      </c>
      <c r="W99" s="7">
        <v>0.83</v>
      </c>
      <c r="X99" s="7">
        <v>0.82199999999999995</v>
      </c>
      <c r="Y99" s="7">
        <v>0.83</v>
      </c>
      <c r="Z99" s="7">
        <v>0.82399999999999995</v>
      </c>
      <c r="AA99" s="7">
        <v>0.82799999999999996</v>
      </c>
      <c r="AB99" s="7">
        <v>0.82</v>
      </c>
      <c r="AC99" s="7">
        <v>0.82599999999999996</v>
      </c>
      <c r="AD99" s="7">
        <v>0.81899999999999995</v>
      </c>
      <c r="AE99" s="7">
        <v>0.82799999999999996</v>
      </c>
      <c r="AF99" s="7">
        <v>0.81899999999999995</v>
      </c>
      <c r="AG99" s="7">
        <v>0.82599999999999996</v>
      </c>
      <c r="AH99" s="7">
        <v>0.81899999999999995</v>
      </c>
      <c r="AI99" s="7">
        <v>0.82399999999999995</v>
      </c>
      <c r="AJ99" s="7">
        <v>0.81799999999999995</v>
      </c>
      <c r="AK99" s="7">
        <v>0.82399999999999995</v>
      </c>
      <c r="AL99" s="7">
        <v>0.81799999999999995</v>
      </c>
      <c r="AM99" s="7">
        <v>0.82</v>
      </c>
      <c r="AN99" s="7">
        <v>0.81799999999999995</v>
      </c>
      <c r="AO99" s="7">
        <v>0.82299999999999995</v>
      </c>
      <c r="AP99" s="7">
        <v>0.81899999999999995</v>
      </c>
      <c r="AQ99" s="7">
        <v>0.82099999999999995</v>
      </c>
      <c r="AR99" s="7">
        <v>0.81899999999999995</v>
      </c>
      <c r="AS99" s="7">
        <v>0.82299999999999995</v>
      </c>
      <c r="AT99" s="7">
        <v>0.82099999999999995</v>
      </c>
      <c r="AU99" s="7">
        <v>0.82299999999999995</v>
      </c>
      <c r="AV99" s="7">
        <v>0.82099999999999995</v>
      </c>
      <c r="AW99" s="7">
        <v>0.82499999999999996</v>
      </c>
      <c r="AX99" s="7">
        <v>0.82199999999999995</v>
      </c>
      <c r="AY99" s="7">
        <v>0.82499999999999996</v>
      </c>
    </row>
    <row r="100" spans="1:51" x14ac:dyDescent="0.25">
      <c r="A100" s="4" t="s">
        <v>101</v>
      </c>
      <c r="B100" s="7">
        <v>0.85399999999999998</v>
      </c>
      <c r="C100" s="7">
        <v>0.83899999999999997</v>
      </c>
      <c r="D100" s="7">
        <v>0.84</v>
      </c>
      <c r="E100" s="7">
        <v>0.82799999999999996</v>
      </c>
      <c r="F100" s="7">
        <v>0.82699999999999996</v>
      </c>
      <c r="G100" s="7">
        <v>0.81899999999999995</v>
      </c>
      <c r="H100" s="7">
        <v>0.82199999999999995</v>
      </c>
      <c r="I100" s="7">
        <v>0.81599999999999995</v>
      </c>
      <c r="J100" s="7">
        <v>0.81799999999999995</v>
      </c>
      <c r="K100" s="7">
        <v>0.81100000000000005</v>
      </c>
      <c r="L100" s="7">
        <v>0.81499999999999995</v>
      </c>
      <c r="M100" s="7">
        <v>0.80400000000000005</v>
      </c>
      <c r="N100" s="7">
        <v>0.80500000000000005</v>
      </c>
      <c r="O100" s="7">
        <v>0.79600000000000004</v>
      </c>
      <c r="P100" s="7">
        <v>0.8</v>
      </c>
      <c r="Q100" s="7">
        <v>0.79</v>
      </c>
      <c r="R100" s="7">
        <v>0.79200000000000004</v>
      </c>
      <c r="S100" s="7">
        <v>0.78400000000000003</v>
      </c>
      <c r="T100" s="7">
        <v>0.78600000000000003</v>
      </c>
      <c r="U100" s="7">
        <v>0.77600000000000002</v>
      </c>
      <c r="V100" s="7">
        <v>0.78200000000000003</v>
      </c>
      <c r="W100" s="7">
        <v>0.77100000000000002</v>
      </c>
      <c r="X100" s="7">
        <v>0.77700000000000002</v>
      </c>
      <c r="Y100" s="7">
        <v>0.76700000000000002</v>
      </c>
      <c r="Z100" s="7">
        <v>0.77</v>
      </c>
      <c r="AA100" s="7">
        <v>0.76</v>
      </c>
      <c r="AB100" s="7">
        <v>0.76400000000000001</v>
      </c>
      <c r="AC100" s="7">
        <v>0.753</v>
      </c>
      <c r="AD100" s="7">
        <v>0.75700000000000001</v>
      </c>
      <c r="AE100" s="7">
        <v>0.749</v>
      </c>
      <c r="AF100" s="7">
        <v>0.752</v>
      </c>
      <c r="AG100" s="7">
        <v>0.74199999999999999</v>
      </c>
      <c r="AH100" s="7">
        <v>0.746</v>
      </c>
      <c r="AI100" s="7">
        <v>0.73699999999999999</v>
      </c>
      <c r="AJ100" s="7">
        <v>0.74199999999999999</v>
      </c>
      <c r="AK100" s="7">
        <v>0.73299999999999998</v>
      </c>
      <c r="AL100" s="7">
        <v>0.73699999999999999</v>
      </c>
      <c r="AM100" s="7">
        <v>0.72799999999999998</v>
      </c>
      <c r="AN100" s="7">
        <v>0.73299999999999998</v>
      </c>
      <c r="AO100" s="7">
        <v>0.72499999999999998</v>
      </c>
      <c r="AP100" s="7">
        <v>0.73099999999999998</v>
      </c>
      <c r="AQ100" s="7">
        <v>0.72399999999999998</v>
      </c>
      <c r="AR100" s="7">
        <v>0.73</v>
      </c>
      <c r="AS100" s="7">
        <v>0.72199999999999998</v>
      </c>
      <c r="AT100" s="7">
        <v>0.72899999999999998</v>
      </c>
      <c r="AU100" s="7">
        <v>0.72299999999999998</v>
      </c>
      <c r="AV100" s="7">
        <v>0.73</v>
      </c>
      <c r="AW100" s="7">
        <v>0.72299999999999998</v>
      </c>
      <c r="AX100" s="7">
        <v>0.73</v>
      </c>
      <c r="AY100" s="7">
        <v>0.72299999999999998</v>
      </c>
    </row>
    <row r="101" spans="1:51" x14ac:dyDescent="0.25">
      <c r="A101" s="4" t="s">
        <v>102</v>
      </c>
      <c r="B101" s="7">
        <v>0.90100000000000002</v>
      </c>
      <c r="C101" s="7">
        <v>0.89300000000000002</v>
      </c>
      <c r="D101" s="7">
        <v>0.88900000000000001</v>
      </c>
      <c r="E101" s="7">
        <v>0.88300000000000001</v>
      </c>
      <c r="F101" s="7">
        <v>0.877</v>
      </c>
      <c r="G101" s="7">
        <v>0.872</v>
      </c>
      <c r="H101" s="7">
        <v>0.86599999999999999</v>
      </c>
      <c r="I101" s="7">
        <v>0.86099999999999999</v>
      </c>
      <c r="J101" s="7">
        <v>0.85299999999999998</v>
      </c>
      <c r="K101" s="7">
        <v>0.84599999999999997</v>
      </c>
      <c r="L101" s="7">
        <v>0.84199999999999997</v>
      </c>
      <c r="M101" s="7">
        <v>0.83299999999999996</v>
      </c>
      <c r="N101" s="7">
        <v>0.82699999999999996</v>
      </c>
      <c r="O101" s="7">
        <v>0.82199999999999995</v>
      </c>
      <c r="P101" s="7">
        <v>0.81899999999999995</v>
      </c>
      <c r="Q101" s="7">
        <v>0.81200000000000006</v>
      </c>
      <c r="R101" s="7">
        <v>0.80500000000000005</v>
      </c>
      <c r="S101" s="7">
        <v>0.8</v>
      </c>
      <c r="T101" s="7">
        <v>0.79800000000000004</v>
      </c>
      <c r="U101" s="7">
        <v>0.79100000000000004</v>
      </c>
      <c r="V101" s="7">
        <v>0.78700000000000003</v>
      </c>
      <c r="W101" s="7">
        <v>0.78300000000000003</v>
      </c>
      <c r="X101" s="7">
        <v>0.78100000000000003</v>
      </c>
      <c r="Y101" s="7">
        <v>0.77800000000000002</v>
      </c>
      <c r="Z101" s="7">
        <v>0.77800000000000002</v>
      </c>
      <c r="AA101" s="7">
        <v>0.77500000000000002</v>
      </c>
      <c r="AB101" s="7">
        <v>0.77200000000000002</v>
      </c>
      <c r="AC101" s="7">
        <v>0.77100000000000002</v>
      </c>
      <c r="AD101" s="7">
        <v>0.77200000000000002</v>
      </c>
      <c r="AE101" s="7">
        <v>0.77100000000000002</v>
      </c>
      <c r="AF101" s="7">
        <v>0.76900000000000002</v>
      </c>
      <c r="AG101" s="7">
        <v>0.76800000000000002</v>
      </c>
      <c r="AH101" s="7">
        <v>0.76700000000000002</v>
      </c>
      <c r="AI101" s="7">
        <v>0.76400000000000001</v>
      </c>
      <c r="AJ101" s="7">
        <v>0.76200000000000001</v>
      </c>
      <c r="AK101" s="7">
        <v>0.76100000000000001</v>
      </c>
      <c r="AL101" s="7">
        <v>0.75900000000000001</v>
      </c>
      <c r="AM101" s="7">
        <v>0.755</v>
      </c>
      <c r="AN101" s="7">
        <v>0.75600000000000001</v>
      </c>
      <c r="AO101" s="7">
        <v>0.753</v>
      </c>
      <c r="AP101" s="7">
        <v>0.752</v>
      </c>
      <c r="AQ101" s="7">
        <v>0.749</v>
      </c>
      <c r="AR101" s="7">
        <v>0.75</v>
      </c>
      <c r="AS101" s="7">
        <v>0.747</v>
      </c>
      <c r="AT101" s="7">
        <v>0.748</v>
      </c>
      <c r="AU101" s="7">
        <v>0.745</v>
      </c>
      <c r="AV101" s="7">
        <v>0.745</v>
      </c>
      <c r="AW101" s="7">
        <v>0.74199999999999999</v>
      </c>
      <c r="AX101" s="7">
        <v>0.74399999999999999</v>
      </c>
      <c r="AY101" s="7">
        <v>0.74199999999999999</v>
      </c>
    </row>
    <row r="102" spans="1:51" x14ac:dyDescent="0.25">
      <c r="A102" s="4" t="s">
        <v>103</v>
      </c>
      <c r="B102" s="7">
        <v>0.83899999999999997</v>
      </c>
      <c r="C102" s="7">
        <v>0.83499999999999996</v>
      </c>
      <c r="D102" s="7">
        <v>0.83099999999999996</v>
      </c>
      <c r="E102" s="7">
        <v>0.83099999999999996</v>
      </c>
      <c r="F102" s="7">
        <v>0.82199999999999995</v>
      </c>
      <c r="G102" s="7">
        <v>0.82499999999999996</v>
      </c>
      <c r="H102" s="7">
        <v>0.82199999999999995</v>
      </c>
      <c r="I102" s="7">
        <v>0.82299999999999995</v>
      </c>
      <c r="J102" s="7">
        <v>0.81599999999999995</v>
      </c>
      <c r="K102" s="7">
        <v>0.82199999999999995</v>
      </c>
      <c r="L102" s="7">
        <v>0.81699999999999995</v>
      </c>
      <c r="M102" s="7">
        <v>0.81699999999999995</v>
      </c>
      <c r="N102" s="7">
        <v>0.81200000000000006</v>
      </c>
      <c r="O102" s="7">
        <v>0.81100000000000005</v>
      </c>
      <c r="P102" s="7">
        <v>0.80200000000000005</v>
      </c>
      <c r="Q102" s="7">
        <v>0.8</v>
      </c>
      <c r="R102" s="7">
        <v>0.79</v>
      </c>
      <c r="S102" s="7">
        <v>0.78900000000000003</v>
      </c>
      <c r="T102" s="7">
        <v>0.78</v>
      </c>
      <c r="U102" s="7">
        <v>0.77800000000000002</v>
      </c>
      <c r="V102" s="7">
        <v>0.77200000000000002</v>
      </c>
      <c r="W102" s="7">
        <v>0.77100000000000002</v>
      </c>
      <c r="X102" s="7">
        <v>0.76700000000000002</v>
      </c>
      <c r="Y102" s="7">
        <v>0.76600000000000001</v>
      </c>
      <c r="Z102" s="7">
        <v>0.76</v>
      </c>
      <c r="AA102" s="7">
        <v>0.76</v>
      </c>
      <c r="AB102" s="7">
        <v>0.754</v>
      </c>
      <c r="AC102" s="7">
        <v>0.755</v>
      </c>
      <c r="AD102" s="7">
        <v>0.751</v>
      </c>
      <c r="AE102" s="7">
        <v>0.752</v>
      </c>
      <c r="AF102" s="7">
        <v>0.746</v>
      </c>
      <c r="AG102" s="7">
        <v>0.748</v>
      </c>
      <c r="AH102" s="7">
        <v>0.74299999999999999</v>
      </c>
      <c r="AI102" s="7">
        <v>0.74399999999999999</v>
      </c>
      <c r="AJ102" s="7">
        <v>0.74</v>
      </c>
      <c r="AK102" s="7">
        <v>0.74099999999999999</v>
      </c>
      <c r="AL102" s="7">
        <v>0.73799999999999999</v>
      </c>
      <c r="AM102" s="7">
        <v>0.73599999999999999</v>
      </c>
      <c r="AN102" s="7">
        <v>0.73299999999999998</v>
      </c>
      <c r="AO102" s="7">
        <v>0.73399999999999999</v>
      </c>
      <c r="AP102" s="7">
        <v>0.73199999999999998</v>
      </c>
      <c r="AQ102" s="7">
        <v>0.73199999999999998</v>
      </c>
      <c r="AR102" s="7">
        <v>0.72799999999999998</v>
      </c>
      <c r="AS102" s="7">
        <v>0.73</v>
      </c>
      <c r="AT102" s="7">
        <v>0.72899999999999998</v>
      </c>
      <c r="AU102" s="7">
        <v>0.72699999999999998</v>
      </c>
      <c r="AV102" s="7">
        <v>0.72399999999999998</v>
      </c>
      <c r="AW102" s="7">
        <v>0.72399999999999998</v>
      </c>
      <c r="AX102" s="7">
        <v>0.72399999999999998</v>
      </c>
      <c r="AY102" s="7">
        <v>0.72099999999999997</v>
      </c>
    </row>
    <row r="103" spans="1:51" x14ac:dyDescent="0.25">
      <c r="A103" s="4" t="s">
        <v>104</v>
      </c>
      <c r="B103" s="7">
        <v>0.13600000000000001</v>
      </c>
      <c r="C103" s="7">
        <v>0.13600000000000001</v>
      </c>
      <c r="D103" s="7">
        <v>0.13600000000000001</v>
      </c>
      <c r="E103" s="7">
        <v>0.13600000000000001</v>
      </c>
      <c r="F103" s="7">
        <v>0.13600000000000001</v>
      </c>
      <c r="G103" s="7">
        <v>0.13600000000000001</v>
      </c>
      <c r="H103" s="7">
        <v>0.13600000000000001</v>
      </c>
      <c r="I103" s="7">
        <v>0.13600000000000001</v>
      </c>
      <c r="J103" s="7">
        <v>0.13600000000000001</v>
      </c>
      <c r="K103" s="7">
        <v>0.13600000000000001</v>
      </c>
      <c r="L103" s="7">
        <v>0.13600000000000001</v>
      </c>
      <c r="M103" s="7">
        <v>0.13600000000000001</v>
      </c>
      <c r="N103" s="7">
        <v>0.13600000000000001</v>
      </c>
      <c r="O103" s="7">
        <v>0.13600000000000001</v>
      </c>
      <c r="P103" s="7">
        <v>0.13600000000000001</v>
      </c>
      <c r="Q103" s="7">
        <v>0.13600000000000001</v>
      </c>
      <c r="R103" s="7">
        <v>0.13600000000000001</v>
      </c>
      <c r="S103" s="7">
        <v>0.13600000000000001</v>
      </c>
      <c r="T103" s="7">
        <v>0.13600000000000001</v>
      </c>
      <c r="U103" s="7">
        <v>0.13600000000000001</v>
      </c>
      <c r="V103" s="7">
        <v>0.13600000000000001</v>
      </c>
      <c r="W103" s="7">
        <v>0.13600000000000001</v>
      </c>
      <c r="X103" s="7">
        <v>0.13600000000000001</v>
      </c>
      <c r="Y103" s="7">
        <v>0.13600000000000001</v>
      </c>
      <c r="Z103" s="7">
        <v>0.13600000000000001</v>
      </c>
      <c r="AA103" s="7">
        <v>0.13500000000000001</v>
      </c>
      <c r="AB103" s="7">
        <v>0.13600000000000001</v>
      </c>
      <c r="AC103" s="7">
        <v>0.13600000000000001</v>
      </c>
      <c r="AD103" s="7">
        <v>0.13600000000000001</v>
      </c>
      <c r="AE103" s="7">
        <v>0.13600000000000001</v>
      </c>
      <c r="AF103" s="7">
        <v>0.13600000000000001</v>
      </c>
      <c r="AG103" s="7">
        <v>0.13600000000000001</v>
      </c>
      <c r="AH103" s="7">
        <v>0.13600000000000001</v>
      </c>
      <c r="AI103" s="7">
        <v>0.13600000000000001</v>
      </c>
      <c r="AJ103" s="7">
        <v>0.13600000000000001</v>
      </c>
      <c r="AK103" s="7">
        <v>0.13600000000000001</v>
      </c>
      <c r="AL103" s="7">
        <v>0.13600000000000001</v>
      </c>
      <c r="AM103" s="7">
        <v>0.13500000000000001</v>
      </c>
      <c r="AN103" s="7">
        <v>0.13700000000000001</v>
      </c>
      <c r="AO103" s="7">
        <v>0.13600000000000001</v>
      </c>
      <c r="AP103" s="7">
        <v>0.13600000000000001</v>
      </c>
      <c r="AQ103" s="7">
        <v>0.13600000000000001</v>
      </c>
      <c r="AR103" s="7">
        <v>0.13600000000000001</v>
      </c>
      <c r="AS103" s="7">
        <v>0.13500000000000001</v>
      </c>
      <c r="AT103" s="7">
        <v>0.13700000000000001</v>
      </c>
      <c r="AU103" s="7">
        <v>0.13600000000000001</v>
      </c>
      <c r="AV103" s="7">
        <v>0.13600000000000001</v>
      </c>
      <c r="AW103" s="7">
        <v>0.13600000000000001</v>
      </c>
      <c r="AX103" s="7">
        <v>0.13600000000000001</v>
      </c>
      <c r="AY103" s="7">
        <v>0.13600000000000001</v>
      </c>
    </row>
    <row r="104" spans="1:51" x14ac:dyDescent="0.25">
      <c r="A104" s="4" t="s">
        <v>105</v>
      </c>
      <c r="B104" s="7">
        <v>0.13500000000000001</v>
      </c>
      <c r="C104" s="7">
        <v>0.13100000000000001</v>
      </c>
      <c r="D104" s="7">
        <v>0.13500000000000001</v>
      </c>
      <c r="E104" s="7">
        <v>0.13100000000000001</v>
      </c>
      <c r="F104" s="7">
        <v>0.13500000000000001</v>
      </c>
      <c r="G104" s="7">
        <v>0.13100000000000001</v>
      </c>
      <c r="H104" s="7">
        <v>0.13500000000000001</v>
      </c>
      <c r="I104" s="7">
        <v>0.13100000000000001</v>
      </c>
      <c r="J104" s="7">
        <v>0.13500000000000001</v>
      </c>
      <c r="K104" s="7">
        <v>0.13100000000000001</v>
      </c>
      <c r="L104" s="7">
        <v>0.13500000000000001</v>
      </c>
      <c r="M104" s="7">
        <v>0.13100000000000001</v>
      </c>
      <c r="N104" s="7">
        <v>0.13500000000000001</v>
      </c>
      <c r="O104" s="7">
        <v>0.13100000000000001</v>
      </c>
      <c r="P104" s="7">
        <v>0.13500000000000001</v>
      </c>
      <c r="Q104" s="7">
        <v>0.13100000000000001</v>
      </c>
      <c r="R104" s="7">
        <v>0.13500000000000001</v>
      </c>
      <c r="S104" s="7">
        <v>0.13100000000000001</v>
      </c>
      <c r="T104" s="7">
        <v>0.13500000000000001</v>
      </c>
      <c r="U104" s="7">
        <v>0.13100000000000001</v>
      </c>
      <c r="V104" s="7">
        <v>0.13500000000000001</v>
      </c>
      <c r="W104" s="7">
        <v>0.13100000000000001</v>
      </c>
      <c r="X104" s="7">
        <v>0.13600000000000001</v>
      </c>
      <c r="Y104" s="7">
        <v>0.13100000000000001</v>
      </c>
      <c r="Z104" s="7">
        <v>0.13500000000000001</v>
      </c>
      <c r="AA104" s="7">
        <v>0.13100000000000001</v>
      </c>
      <c r="AB104" s="7">
        <v>0.13500000000000001</v>
      </c>
      <c r="AC104" s="7">
        <v>0.13100000000000001</v>
      </c>
      <c r="AD104" s="7">
        <v>0.13500000000000001</v>
      </c>
      <c r="AE104" s="7">
        <v>0.13100000000000001</v>
      </c>
      <c r="AF104" s="7">
        <v>0.13500000000000001</v>
      </c>
      <c r="AG104" s="7">
        <v>0.13100000000000001</v>
      </c>
      <c r="AH104" s="7">
        <v>0.13500000000000001</v>
      </c>
      <c r="AI104" s="7">
        <v>0.13100000000000001</v>
      </c>
      <c r="AJ104" s="7">
        <v>0.13500000000000001</v>
      </c>
      <c r="AK104" s="7">
        <v>0.13100000000000001</v>
      </c>
      <c r="AL104" s="7">
        <v>0.13500000000000001</v>
      </c>
      <c r="AM104" s="7">
        <v>0.13100000000000001</v>
      </c>
      <c r="AN104" s="7">
        <v>0.13500000000000001</v>
      </c>
      <c r="AO104" s="7">
        <v>0.13100000000000001</v>
      </c>
      <c r="AP104" s="7">
        <v>0.13500000000000001</v>
      </c>
      <c r="AQ104" s="7">
        <v>0.13100000000000001</v>
      </c>
      <c r="AR104" s="7">
        <v>0.13500000000000001</v>
      </c>
      <c r="AS104" s="7">
        <v>0.13100000000000001</v>
      </c>
      <c r="AT104" s="7">
        <v>0.13600000000000001</v>
      </c>
      <c r="AU104" s="7">
        <v>0.13100000000000001</v>
      </c>
      <c r="AV104" s="7">
        <v>0.13500000000000001</v>
      </c>
      <c r="AW104" s="7">
        <v>0.13100000000000001</v>
      </c>
      <c r="AX104" s="7">
        <v>0.13500000000000001</v>
      </c>
      <c r="AY104" s="7">
        <v>0.13100000000000001</v>
      </c>
    </row>
    <row r="105" spans="1:51" x14ac:dyDescent="0.25">
      <c r="A105" s="4" t="s">
        <v>106</v>
      </c>
      <c r="B105" s="7">
        <v>0.53600000000000003</v>
      </c>
      <c r="C105" s="7">
        <v>0.53500000000000003</v>
      </c>
      <c r="D105" s="7">
        <v>0.53500000000000003</v>
      </c>
      <c r="E105" s="7">
        <v>0.53400000000000003</v>
      </c>
      <c r="F105" s="7">
        <v>0.53600000000000003</v>
      </c>
      <c r="G105" s="7">
        <v>0.53500000000000003</v>
      </c>
      <c r="H105" s="7">
        <v>0.53700000000000003</v>
      </c>
      <c r="I105" s="7">
        <v>0.53700000000000003</v>
      </c>
      <c r="J105" s="7">
        <v>0.53900000000000003</v>
      </c>
      <c r="K105" s="7">
        <v>0.53900000000000003</v>
      </c>
      <c r="L105" s="7">
        <v>0.54</v>
      </c>
      <c r="M105" s="7">
        <v>0.54</v>
      </c>
      <c r="N105" s="7">
        <v>0.54100000000000004</v>
      </c>
      <c r="O105" s="7">
        <v>0.53600000000000003</v>
      </c>
      <c r="P105" s="7">
        <v>0.53700000000000003</v>
      </c>
      <c r="Q105" s="7">
        <v>0.53300000000000003</v>
      </c>
      <c r="R105" s="7">
        <v>0.53400000000000003</v>
      </c>
      <c r="S105" s="7">
        <v>0.53</v>
      </c>
      <c r="T105" s="7">
        <v>0.53100000000000003</v>
      </c>
      <c r="U105" s="7">
        <v>0.52800000000000002</v>
      </c>
      <c r="V105" s="7">
        <v>0.52900000000000003</v>
      </c>
      <c r="W105" s="7">
        <v>0.52600000000000002</v>
      </c>
      <c r="X105" s="7">
        <v>0.52600000000000002</v>
      </c>
      <c r="Y105" s="7">
        <v>0.52500000000000002</v>
      </c>
      <c r="Z105" s="7">
        <v>0.52400000000000002</v>
      </c>
      <c r="AA105" s="7">
        <v>0.52400000000000002</v>
      </c>
      <c r="AB105" s="7">
        <v>0.52300000000000002</v>
      </c>
      <c r="AC105" s="7">
        <v>0.52200000000000002</v>
      </c>
      <c r="AD105" s="7">
        <v>0.52200000000000002</v>
      </c>
      <c r="AE105" s="7">
        <v>0.52100000000000002</v>
      </c>
      <c r="AF105" s="7">
        <v>0.52200000000000002</v>
      </c>
      <c r="AG105" s="7">
        <v>0.52</v>
      </c>
      <c r="AH105" s="7">
        <v>0.52100000000000002</v>
      </c>
      <c r="AI105" s="7">
        <v>0.51900000000000002</v>
      </c>
      <c r="AJ105" s="7">
        <v>0.52</v>
      </c>
      <c r="AK105" s="7">
        <v>0.52</v>
      </c>
      <c r="AL105" s="7">
        <v>0.52</v>
      </c>
      <c r="AM105" s="7">
        <v>0.51900000000000002</v>
      </c>
      <c r="AN105" s="7">
        <v>0.52100000000000002</v>
      </c>
      <c r="AO105" s="7">
        <v>0.51800000000000002</v>
      </c>
      <c r="AP105" s="7">
        <v>0.51900000000000002</v>
      </c>
      <c r="AQ105" s="7">
        <v>0.51700000000000002</v>
      </c>
      <c r="AR105" s="7">
        <v>0.51800000000000002</v>
      </c>
      <c r="AS105" s="7">
        <v>0.51700000000000002</v>
      </c>
      <c r="AT105" s="7">
        <v>0.51800000000000002</v>
      </c>
      <c r="AU105" s="7">
        <v>0.51900000000000002</v>
      </c>
      <c r="AV105" s="7">
        <v>0.51800000000000002</v>
      </c>
      <c r="AW105" s="7">
        <v>0.51900000000000002</v>
      </c>
      <c r="AX105" s="7">
        <v>0.52100000000000002</v>
      </c>
      <c r="AY105" s="7">
        <v>0.52</v>
      </c>
    </row>
    <row r="106" spans="1:51" x14ac:dyDescent="0.25">
      <c r="A106" s="4" t="s">
        <v>107</v>
      </c>
      <c r="B106" s="7">
        <v>0.877</v>
      </c>
      <c r="C106" s="7">
        <v>0.89100000000000001</v>
      </c>
      <c r="D106" s="7">
        <v>0.877</v>
      </c>
      <c r="E106" s="7">
        <v>0.89100000000000001</v>
      </c>
      <c r="F106" s="7">
        <v>0.877</v>
      </c>
      <c r="G106" s="7">
        <v>0.88900000000000001</v>
      </c>
      <c r="H106" s="7">
        <v>0.876</v>
      </c>
      <c r="I106" s="7">
        <v>0.89</v>
      </c>
      <c r="J106" s="7">
        <v>0.879</v>
      </c>
      <c r="K106" s="7">
        <v>0.89</v>
      </c>
      <c r="L106" s="7">
        <v>0.879</v>
      </c>
      <c r="M106" s="7">
        <v>0.89100000000000001</v>
      </c>
      <c r="N106" s="7">
        <v>0.876</v>
      </c>
      <c r="O106" s="7">
        <v>0.89100000000000001</v>
      </c>
      <c r="P106" s="7">
        <v>0.872</v>
      </c>
      <c r="Q106" s="7">
        <v>0.89</v>
      </c>
      <c r="R106" s="7">
        <v>0.871</v>
      </c>
      <c r="S106" s="7">
        <v>0.88700000000000001</v>
      </c>
      <c r="T106" s="7">
        <v>0.87</v>
      </c>
      <c r="U106" s="7">
        <v>0.88500000000000001</v>
      </c>
      <c r="V106" s="7">
        <v>0.86599999999999999</v>
      </c>
      <c r="W106" s="7">
        <v>0.88400000000000001</v>
      </c>
      <c r="X106" s="7">
        <v>0.86799999999999999</v>
      </c>
      <c r="Y106" s="7">
        <v>0.88400000000000001</v>
      </c>
      <c r="Z106" s="7">
        <v>0.86599999999999999</v>
      </c>
      <c r="AA106" s="7">
        <v>0.88100000000000001</v>
      </c>
      <c r="AB106" s="7">
        <v>0.86599999999999999</v>
      </c>
      <c r="AC106" s="7">
        <v>0.879</v>
      </c>
      <c r="AD106" s="7">
        <v>0.86599999999999999</v>
      </c>
      <c r="AE106" s="7">
        <v>0.877</v>
      </c>
      <c r="AF106" s="7">
        <v>0.86399999999999999</v>
      </c>
      <c r="AG106" s="7">
        <v>0.878</v>
      </c>
      <c r="AH106" s="7">
        <v>0.86399999999999999</v>
      </c>
      <c r="AI106" s="7">
        <v>0.878</v>
      </c>
      <c r="AJ106" s="7">
        <v>0.86299999999999999</v>
      </c>
      <c r="AK106" s="7">
        <v>0.878</v>
      </c>
      <c r="AL106" s="7">
        <v>0.86399999999999999</v>
      </c>
      <c r="AM106" s="7">
        <v>0.879</v>
      </c>
      <c r="AN106" s="7">
        <v>0.86299999999999999</v>
      </c>
      <c r="AO106" s="7">
        <v>0.876</v>
      </c>
      <c r="AP106" s="7">
        <v>0.86299999999999999</v>
      </c>
      <c r="AQ106" s="7">
        <v>0.877</v>
      </c>
      <c r="AR106" s="7">
        <v>0.86199999999999999</v>
      </c>
      <c r="AS106" s="7">
        <v>0.876</v>
      </c>
      <c r="AT106" s="7">
        <v>0.86199999999999999</v>
      </c>
      <c r="AU106" s="7">
        <v>0.875</v>
      </c>
      <c r="AV106" s="7">
        <v>0.86199999999999999</v>
      </c>
      <c r="AW106" s="7">
        <v>0.874</v>
      </c>
      <c r="AX106" s="7">
        <v>0.86099999999999999</v>
      </c>
      <c r="AY106" s="7">
        <v>0.877</v>
      </c>
    </row>
    <row r="107" spans="1:51" x14ac:dyDescent="0.25">
      <c r="A107" s="4" t="s">
        <v>108</v>
      </c>
      <c r="B107" s="7">
        <v>0.90700000000000003</v>
      </c>
      <c r="C107" s="7">
        <v>0.91500000000000004</v>
      </c>
      <c r="D107" s="7">
        <v>0.90700000000000003</v>
      </c>
      <c r="E107" s="7">
        <v>0.91300000000000003</v>
      </c>
      <c r="F107" s="7">
        <v>0.90700000000000003</v>
      </c>
      <c r="G107" s="7">
        <v>0.91100000000000003</v>
      </c>
      <c r="H107" s="7">
        <v>0.90800000000000003</v>
      </c>
      <c r="I107" s="7">
        <v>0.91100000000000003</v>
      </c>
      <c r="J107" s="7">
        <v>0.90600000000000003</v>
      </c>
      <c r="K107" s="7">
        <v>0.91200000000000003</v>
      </c>
      <c r="L107" s="7">
        <v>0.90400000000000003</v>
      </c>
      <c r="M107" s="7">
        <v>0.91</v>
      </c>
      <c r="N107" s="7">
        <v>0.90400000000000003</v>
      </c>
      <c r="O107" s="7">
        <v>0.90700000000000003</v>
      </c>
      <c r="P107" s="7">
        <v>0.9</v>
      </c>
      <c r="Q107" s="7">
        <v>0.90500000000000003</v>
      </c>
      <c r="R107" s="7">
        <v>0.89700000000000002</v>
      </c>
      <c r="S107" s="7">
        <v>0.90500000000000003</v>
      </c>
      <c r="T107" s="7">
        <v>0.89900000000000002</v>
      </c>
      <c r="U107" s="7">
        <v>0.90300000000000002</v>
      </c>
      <c r="V107" s="7">
        <v>0.89800000000000002</v>
      </c>
      <c r="W107" s="7">
        <v>0.90200000000000002</v>
      </c>
      <c r="X107" s="7">
        <v>0.89300000000000002</v>
      </c>
      <c r="Y107" s="7">
        <v>0.90100000000000002</v>
      </c>
      <c r="Z107" s="7">
        <v>0.89500000000000002</v>
      </c>
      <c r="AA107" s="7">
        <v>0.90100000000000002</v>
      </c>
      <c r="AB107" s="7">
        <v>0.89200000000000002</v>
      </c>
      <c r="AC107" s="7">
        <v>0.89800000000000002</v>
      </c>
      <c r="AD107" s="7">
        <v>0.89100000000000001</v>
      </c>
      <c r="AE107" s="7">
        <v>0.89800000000000002</v>
      </c>
      <c r="AF107" s="7">
        <v>0.89100000000000001</v>
      </c>
      <c r="AG107" s="7">
        <v>0.89900000000000002</v>
      </c>
      <c r="AH107" s="7">
        <v>0.89</v>
      </c>
      <c r="AI107" s="7">
        <v>0.89700000000000002</v>
      </c>
      <c r="AJ107" s="7">
        <v>0.89100000000000001</v>
      </c>
      <c r="AK107" s="7">
        <v>0.89600000000000002</v>
      </c>
      <c r="AL107" s="7">
        <v>0.89100000000000001</v>
      </c>
      <c r="AM107" s="7">
        <v>0.89500000000000002</v>
      </c>
      <c r="AN107" s="7">
        <v>0.88900000000000001</v>
      </c>
      <c r="AO107" s="7">
        <v>0.89500000000000002</v>
      </c>
      <c r="AP107" s="7">
        <v>0.88900000000000001</v>
      </c>
      <c r="AQ107" s="7">
        <v>0.89400000000000002</v>
      </c>
      <c r="AR107" s="7">
        <v>0.88800000000000001</v>
      </c>
      <c r="AS107" s="7">
        <v>0.89400000000000002</v>
      </c>
      <c r="AT107" s="7">
        <v>0.88800000000000001</v>
      </c>
      <c r="AU107" s="7">
        <v>0.89300000000000002</v>
      </c>
      <c r="AV107" s="7">
        <v>0.88700000000000001</v>
      </c>
      <c r="AW107" s="7">
        <v>0.89300000000000002</v>
      </c>
      <c r="AX107" s="7">
        <v>0.88700000000000001</v>
      </c>
      <c r="AY107" s="7">
        <v>0.89100000000000001</v>
      </c>
    </row>
    <row r="108" spans="1:51" x14ac:dyDescent="0.25">
      <c r="A108" s="4" t="s">
        <v>222</v>
      </c>
      <c r="B108" s="7">
        <v>0.89100000000000001</v>
      </c>
      <c r="C108" s="7">
        <v>0.873</v>
      </c>
      <c r="D108" s="7">
        <v>0.876</v>
      </c>
      <c r="E108" s="7">
        <v>0.85599999999999998</v>
      </c>
      <c r="F108" s="7">
        <v>0.86599999999999999</v>
      </c>
      <c r="G108" s="7">
        <v>0.85699999999999998</v>
      </c>
      <c r="H108" s="7">
        <v>0.86599999999999999</v>
      </c>
      <c r="I108" s="7">
        <v>0.85199999999999998</v>
      </c>
      <c r="J108" s="7">
        <v>0.85799999999999998</v>
      </c>
      <c r="K108" s="7">
        <v>0.84599999999999997</v>
      </c>
      <c r="L108" s="7">
        <v>0.85299999999999998</v>
      </c>
      <c r="M108" s="7">
        <v>0.83899999999999997</v>
      </c>
      <c r="N108" s="7">
        <v>0.84399999999999997</v>
      </c>
      <c r="O108" s="7">
        <v>0.83</v>
      </c>
      <c r="P108" s="7">
        <v>0.83499999999999996</v>
      </c>
      <c r="Q108" s="7">
        <v>0.82</v>
      </c>
      <c r="R108" s="7">
        <v>0.82599999999999996</v>
      </c>
      <c r="S108" s="7">
        <v>0.81299999999999994</v>
      </c>
      <c r="T108" s="7">
        <v>0.81799999999999995</v>
      </c>
      <c r="U108" s="7">
        <v>0.80600000000000005</v>
      </c>
      <c r="V108" s="7">
        <v>0.81499999999999995</v>
      </c>
      <c r="W108" s="7">
        <v>0.80100000000000005</v>
      </c>
      <c r="X108" s="7">
        <v>0.81</v>
      </c>
      <c r="Y108" s="7">
        <v>0.79700000000000004</v>
      </c>
      <c r="Z108" s="7">
        <v>0.80400000000000005</v>
      </c>
      <c r="AA108" s="7">
        <v>0.79100000000000004</v>
      </c>
      <c r="AB108" s="7">
        <v>0.79800000000000004</v>
      </c>
      <c r="AC108" s="7">
        <v>0.78500000000000003</v>
      </c>
      <c r="AD108" s="7">
        <v>0.79300000000000004</v>
      </c>
      <c r="AE108" s="7">
        <v>0.78100000000000003</v>
      </c>
      <c r="AF108" s="7">
        <v>0.78800000000000003</v>
      </c>
      <c r="AG108" s="7">
        <v>0.77600000000000002</v>
      </c>
      <c r="AH108" s="7">
        <v>0.78300000000000003</v>
      </c>
      <c r="AI108" s="7">
        <v>0.77200000000000002</v>
      </c>
      <c r="AJ108" s="7">
        <v>0.78100000000000003</v>
      </c>
      <c r="AK108" s="7">
        <v>0.77</v>
      </c>
      <c r="AL108" s="7">
        <v>0.77700000000000002</v>
      </c>
      <c r="AM108" s="7">
        <v>0.76700000000000002</v>
      </c>
      <c r="AN108" s="7">
        <v>0.77400000000000002</v>
      </c>
      <c r="AO108" s="7">
        <v>0.76300000000000001</v>
      </c>
      <c r="AP108" s="7">
        <v>0.77200000000000002</v>
      </c>
      <c r="AQ108" s="7">
        <v>0.76200000000000001</v>
      </c>
      <c r="AR108" s="7">
        <v>0.77100000000000002</v>
      </c>
      <c r="AS108" s="7">
        <v>0.76100000000000001</v>
      </c>
      <c r="AT108" s="7">
        <v>0.76900000000000002</v>
      </c>
      <c r="AU108" s="7">
        <v>0.75800000000000001</v>
      </c>
      <c r="AV108" s="7">
        <v>0.76700000000000002</v>
      </c>
      <c r="AW108" s="7">
        <v>0.75700000000000001</v>
      </c>
      <c r="AX108" s="7">
        <v>0.76600000000000001</v>
      </c>
      <c r="AY108" s="7">
        <v>0.755</v>
      </c>
    </row>
    <row r="109" spans="1:51" x14ac:dyDescent="0.25">
      <c r="A109" s="4" t="s">
        <v>110</v>
      </c>
      <c r="B109" s="7">
        <v>0.89</v>
      </c>
      <c r="C109" s="7">
        <v>0.88900000000000001</v>
      </c>
      <c r="D109" s="7">
        <v>0.86799999999999999</v>
      </c>
      <c r="E109" s="7">
        <v>0.86799999999999999</v>
      </c>
      <c r="F109" s="7">
        <v>0.85</v>
      </c>
      <c r="G109" s="7">
        <v>0.85399999999999998</v>
      </c>
      <c r="H109" s="7">
        <v>0.83799999999999997</v>
      </c>
      <c r="I109" s="7">
        <v>0.84299999999999997</v>
      </c>
      <c r="J109" s="7">
        <v>0.83</v>
      </c>
      <c r="K109" s="7">
        <v>0.83499999999999996</v>
      </c>
      <c r="L109" s="7">
        <v>0.82299999999999995</v>
      </c>
      <c r="M109" s="7">
        <v>0.82799999999999996</v>
      </c>
      <c r="N109" s="7">
        <v>0.81899999999999995</v>
      </c>
      <c r="O109" s="7">
        <v>0.82799999999999996</v>
      </c>
      <c r="P109" s="7">
        <v>0.81899999999999995</v>
      </c>
      <c r="Q109" s="7">
        <v>0.82599999999999996</v>
      </c>
      <c r="R109" s="7">
        <v>0.81499999999999995</v>
      </c>
      <c r="S109" s="7">
        <v>0.82299999999999995</v>
      </c>
      <c r="T109" s="7">
        <v>0.81299999999999994</v>
      </c>
      <c r="U109" s="7">
        <v>0.81799999999999995</v>
      </c>
      <c r="V109" s="7">
        <v>0.80600000000000005</v>
      </c>
      <c r="W109" s="7">
        <v>0.81</v>
      </c>
      <c r="X109" s="7">
        <v>0.8</v>
      </c>
      <c r="Y109" s="7">
        <v>0.80300000000000005</v>
      </c>
      <c r="Z109" s="7">
        <v>0.79300000000000004</v>
      </c>
      <c r="AA109" s="7">
        <v>0.79800000000000004</v>
      </c>
      <c r="AB109" s="7">
        <v>0.78500000000000003</v>
      </c>
      <c r="AC109" s="7">
        <v>0.79100000000000004</v>
      </c>
      <c r="AD109" s="7">
        <v>0.78300000000000003</v>
      </c>
      <c r="AE109" s="7">
        <v>0.78700000000000003</v>
      </c>
      <c r="AF109" s="7">
        <v>0.77700000000000002</v>
      </c>
      <c r="AG109" s="7">
        <v>0.78400000000000003</v>
      </c>
      <c r="AH109" s="7">
        <v>0.77500000000000002</v>
      </c>
      <c r="AI109" s="7">
        <v>0.77900000000000003</v>
      </c>
      <c r="AJ109" s="7">
        <v>0.77100000000000002</v>
      </c>
      <c r="AK109" s="7">
        <v>0.77700000000000002</v>
      </c>
      <c r="AL109" s="7">
        <v>0.76900000000000002</v>
      </c>
      <c r="AM109" s="7">
        <v>0.77500000000000002</v>
      </c>
      <c r="AN109" s="7">
        <v>0.76800000000000002</v>
      </c>
      <c r="AO109" s="7">
        <v>0.77300000000000002</v>
      </c>
      <c r="AP109" s="7">
        <v>0.76600000000000001</v>
      </c>
      <c r="AQ109" s="7">
        <v>0.77100000000000002</v>
      </c>
      <c r="AR109" s="7">
        <v>0.76600000000000001</v>
      </c>
      <c r="AS109" s="7">
        <v>0.77</v>
      </c>
      <c r="AT109" s="7">
        <v>0.76300000000000001</v>
      </c>
      <c r="AU109" s="7">
        <v>0.77</v>
      </c>
      <c r="AV109" s="7">
        <v>0.76200000000000001</v>
      </c>
      <c r="AW109" s="7">
        <v>0.76800000000000002</v>
      </c>
      <c r="AX109" s="7">
        <v>0.76300000000000001</v>
      </c>
      <c r="AY109" s="7">
        <v>0.76800000000000002</v>
      </c>
    </row>
    <row r="110" spans="1:51" x14ac:dyDescent="0.25">
      <c r="A110" s="4" t="s">
        <v>111</v>
      </c>
      <c r="B110" s="7">
        <v>0.93700000000000006</v>
      </c>
      <c r="C110" s="7">
        <v>0.93300000000000005</v>
      </c>
      <c r="D110" s="7">
        <v>0.91800000000000004</v>
      </c>
      <c r="E110" s="7">
        <v>0.90800000000000003</v>
      </c>
      <c r="F110" s="7">
        <v>0.88400000000000001</v>
      </c>
      <c r="G110" s="7">
        <v>0.876</v>
      </c>
      <c r="H110" s="7">
        <v>0.86499999999999999</v>
      </c>
      <c r="I110" s="7">
        <v>0.86199999999999999</v>
      </c>
      <c r="J110" s="7">
        <v>0.85499999999999998</v>
      </c>
      <c r="K110" s="7">
        <v>0.85599999999999998</v>
      </c>
      <c r="L110" s="7">
        <v>0.85</v>
      </c>
      <c r="M110" s="7">
        <v>0.85199999999999998</v>
      </c>
      <c r="N110" s="7">
        <v>0.85</v>
      </c>
      <c r="O110" s="7">
        <v>0.85199999999999998</v>
      </c>
      <c r="P110" s="7">
        <v>0.84799999999999998</v>
      </c>
      <c r="Q110" s="7">
        <v>0.85099999999999998</v>
      </c>
      <c r="R110" s="7">
        <v>0.84699999999999998</v>
      </c>
      <c r="S110" s="7">
        <v>0.84799999999999998</v>
      </c>
      <c r="T110" s="7">
        <v>0.84299999999999997</v>
      </c>
      <c r="U110" s="7">
        <v>0.84299999999999997</v>
      </c>
      <c r="V110" s="7">
        <v>0.83799999999999997</v>
      </c>
      <c r="W110" s="7">
        <v>0.83599999999999997</v>
      </c>
      <c r="X110" s="7">
        <v>0.83299999999999996</v>
      </c>
      <c r="Y110" s="7">
        <v>0.83099999999999996</v>
      </c>
      <c r="Z110" s="7">
        <v>0.82299999999999995</v>
      </c>
      <c r="AA110" s="7">
        <v>0.82499999999999996</v>
      </c>
      <c r="AB110" s="7">
        <v>0.81899999999999995</v>
      </c>
      <c r="AC110" s="7">
        <v>0.81799999999999995</v>
      </c>
      <c r="AD110" s="7">
        <v>0.81499999999999995</v>
      </c>
      <c r="AE110" s="7">
        <v>0.81399999999999995</v>
      </c>
      <c r="AF110" s="7">
        <v>0.80900000000000005</v>
      </c>
      <c r="AG110" s="7">
        <v>0.81200000000000006</v>
      </c>
      <c r="AH110" s="7">
        <v>0.80600000000000005</v>
      </c>
      <c r="AI110" s="7">
        <v>0.80700000000000005</v>
      </c>
      <c r="AJ110" s="7">
        <v>0.80300000000000005</v>
      </c>
      <c r="AK110" s="7">
        <v>0.80400000000000005</v>
      </c>
      <c r="AL110" s="7">
        <v>0.80100000000000005</v>
      </c>
      <c r="AM110" s="7">
        <v>0.80100000000000005</v>
      </c>
      <c r="AN110" s="7">
        <v>0.79600000000000004</v>
      </c>
      <c r="AO110" s="7">
        <v>0.79700000000000004</v>
      </c>
      <c r="AP110" s="7">
        <v>0.79600000000000004</v>
      </c>
      <c r="AQ110" s="7">
        <v>0.79600000000000004</v>
      </c>
      <c r="AR110" s="7">
        <v>0.79300000000000004</v>
      </c>
      <c r="AS110" s="7">
        <v>0.79500000000000004</v>
      </c>
      <c r="AT110" s="7">
        <v>0.79400000000000004</v>
      </c>
      <c r="AU110" s="7">
        <v>0.79300000000000004</v>
      </c>
      <c r="AV110" s="7">
        <v>0.79200000000000004</v>
      </c>
      <c r="AW110" s="7">
        <v>0.79200000000000004</v>
      </c>
      <c r="AX110" s="7">
        <v>0.79200000000000004</v>
      </c>
      <c r="AY110" s="7">
        <v>0.79</v>
      </c>
    </row>
    <row r="111" spans="1:51" x14ac:dyDescent="0.25">
      <c r="A111" s="4" t="s">
        <v>112</v>
      </c>
      <c r="B111" s="7">
        <v>0.13300000000000001</v>
      </c>
      <c r="C111" s="7">
        <v>0.13300000000000001</v>
      </c>
      <c r="D111" s="7">
        <v>0.13300000000000001</v>
      </c>
      <c r="E111" s="7">
        <v>0.13300000000000001</v>
      </c>
      <c r="F111" s="7">
        <v>0.13300000000000001</v>
      </c>
      <c r="G111" s="7">
        <v>0.13300000000000001</v>
      </c>
      <c r="H111" s="7">
        <v>0.13300000000000001</v>
      </c>
      <c r="I111" s="7">
        <v>0.13300000000000001</v>
      </c>
      <c r="J111" s="7">
        <v>0.13300000000000001</v>
      </c>
      <c r="K111" s="7">
        <v>0.13300000000000001</v>
      </c>
      <c r="L111" s="7">
        <v>0.13300000000000001</v>
      </c>
      <c r="M111" s="7">
        <v>0.13300000000000001</v>
      </c>
      <c r="N111" s="7">
        <v>0.13300000000000001</v>
      </c>
      <c r="O111" s="7">
        <v>0.13300000000000001</v>
      </c>
      <c r="P111" s="7">
        <v>0.13300000000000001</v>
      </c>
      <c r="Q111" s="7">
        <v>0.13300000000000001</v>
      </c>
      <c r="R111" s="7">
        <v>0.13300000000000001</v>
      </c>
      <c r="S111" s="7">
        <v>0.13300000000000001</v>
      </c>
      <c r="T111" s="7">
        <v>0.13300000000000001</v>
      </c>
      <c r="U111" s="7">
        <v>0.13300000000000001</v>
      </c>
      <c r="V111" s="7">
        <v>0.13300000000000001</v>
      </c>
      <c r="W111" s="7">
        <v>0.13300000000000001</v>
      </c>
      <c r="X111" s="7">
        <v>0.13300000000000001</v>
      </c>
      <c r="Y111" s="7">
        <v>0.13300000000000001</v>
      </c>
      <c r="Z111" s="7">
        <v>0.13300000000000001</v>
      </c>
      <c r="AA111" s="7">
        <v>0.13300000000000001</v>
      </c>
      <c r="AB111" s="7">
        <v>0.13300000000000001</v>
      </c>
      <c r="AC111" s="7">
        <v>0.13300000000000001</v>
      </c>
      <c r="AD111" s="7">
        <v>0.13300000000000001</v>
      </c>
      <c r="AE111" s="7">
        <v>0.13300000000000001</v>
      </c>
      <c r="AF111" s="7">
        <v>0.13300000000000001</v>
      </c>
      <c r="AG111" s="7">
        <v>0.13300000000000001</v>
      </c>
      <c r="AH111" s="7">
        <v>0.13300000000000001</v>
      </c>
      <c r="AI111" s="7">
        <v>0.13300000000000001</v>
      </c>
      <c r="AJ111" s="7">
        <v>0.13300000000000001</v>
      </c>
      <c r="AK111" s="7">
        <v>0.13300000000000001</v>
      </c>
      <c r="AL111" s="7">
        <v>0.13300000000000001</v>
      </c>
      <c r="AM111" s="7">
        <v>0.13300000000000001</v>
      </c>
      <c r="AN111" s="7">
        <v>0.13300000000000001</v>
      </c>
      <c r="AO111" s="7">
        <v>0.13300000000000001</v>
      </c>
      <c r="AP111" s="7">
        <v>0.13300000000000001</v>
      </c>
      <c r="AQ111" s="7">
        <v>0.13300000000000001</v>
      </c>
      <c r="AR111" s="7">
        <v>0.13300000000000001</v>
      </c>
      <c r="AS111" s="7">
        <v>0.13300000000000001</v>
      </c>
      <c r="AT111" s="7">
        <v>0.13300000000000001</v>
      </c>
      <c r="AU111" s="7">
        <v>0.13300000000000001</v>
      </c>
      <c r="AV111" s="7">
        <v>0.13300000000000001</v>
      </c>
      <c r="AW111" s="7">
        <v>0.13300000000000001</v>
      </c>
      <c r="AX111" s="7">
        <v>0.13300000000000001</v>
      </c>
      <c r="AY111" s="7">
        <v>0.13300000000000001</v>
      </c>
    </row>
    <row r="112" spans="1:51" x14ac:dyDescent="0.25">
      <c r="A112" s="4" t="s">
        <v>113</v>
      </c>
      <c r="B112" s="7">
        <v>0.13300000000000001</v>
      </c>
      <c r="C112" s="7">
        <v>0.13</v>
      </c>
      <c r="D112" s="7">
        <v>0.13400000000000001</v>
      </c>
      <c r="E112" s="7">
        <v>0.13</v>
      </c>
      <c r="F112" s="7">
        <v>0.13400000000000001</v>
      </c>
      <c r="G112" s="7">
        <v>0.13</v>
      </c>
      <c r="H112" s="7">
        <v>0.13400000000000001</v>
      </c>
      <c r="I112" s="7">
        <v>0.13</v>
      </c>
      <c r="J112" s="7">
        <v>0.13400000000000001</v>
      </c>
      <c r="K112" s="7">
        <v>0.13</v>
      </c>
      <c r="L112" s="7">
        <v>0.13400000000000001</v>
      </c>
      <c r="M112" s="7">
        <v>0.13</v>
      </c>
      <c r="N112" s="7">
        <v>0.13400000000000001</v>
      </c>
      <c r="O112" s="7">
        <v>0.13</v>
      </c>
      <c r="P112" s="7">
        <v>0.13400000000000001</v>
      </c>
      <c r="Q112" s="7">
        <v>0.13</v>
      </c>
      <c r="R112" s="7">
        <v>0.13400000000000001</v>
      </c>
      <c r="S112" s="7">
        <v>0.13</v>
      </c>
      <c r="T112" s="7">
        <v>0.13400000000000001</v>
      </c>
      <c r="U112" s="7">
        <v>0.13</v>
      </c>
      <c r="V112" s="7">
        <v>0.13400000000000001</v>
      </c>
      <c r="W112" s="7">
        <v>0.13</v>
      </c>
      <c r="X112" s="7">
        <v>0.13400000000000001</v>
      </c>
      <c r="Y112" s="7">
        <v>0.13</v>
      </c>
      <c r="Z112" s="7">
        <v>0.13400000000000001</v>
      </c>
      <c r="AA112" s="7">
        <v>0.13</v>
      </c>
      <c r="AB112" s="7">
        <v>0.13400000000000001</v>
      </c>
      <c r="AC112" s="7">
        <v>0.13</v>
      </c>
      <c r="AD112" s="7">
        <v>0.13400000000000001</v>
      </c>
      <c r="AE112" s="7">
        <v>0.13</v>
      </c>
      <c r="AF112" s="7">
        <v>0.13400000000000001</v>
      </c>
      <c r="AG112" s="7">
        <v>0.13</v>
      </c>
      <c r="AH112" s="7">
        <v>0.13400000000000001</v>
      </c>
      <c r="AI112" s="7">
        <v>0.13</v>
      </c>
      <c r="AJ112" s="7">
        <v>0.13400000000000001</v>
      </c>
      <c r="AK112" s="7">
        <v>0.13</v>
      </c>
      <c r="AL112" s="7">
        <v>0.13400000000000001</v>
      </c>
      <c r="AM112" s="7">
        <v>0.13</v>
      </c>
      <c r="AN112" s="7">
        <v>0.13400000000000001</v>
      </c>
      <c r="AO112" s="7">
        <v>0.13</v>
      </c>
      <c r="AP112" s="7">
        <v>0.13400000000000001</v>
      </c>
      <c r="AQ112" s="7">
        <v>0.13</v>
      </c>
      <c r="AR112" s="7">
        <v>0.13400000000000001</v>
      </c>
      <c r="AS112" s="7">
        <v>0.13</v>
      </c>
      <c r="AT112" s="7">
        <v>0.13400000000000001</v>
      </c>
      <c r="AU112" s="7">
        <v>0.13</v>
      </c>
      <c r="AV112" s="7">
        <v>0.13400000000000001</v>
      </c>
      <c r="AW112" s="7">
        <v>0.13</v>
      </c>
      <c r="AX112" s="7">
        <v>0.13400000000000001</v>
      </c>
      <c r="AY112" s="7">
        <v>0.13</v>
      </c>
    </row>
    <row r="118" spans="1:97" x14ac:dyDescent="0.25">
      <c r="A118" s="5">
        <v>0</v>
      </c>
      <c r="B118" s="7">
        <v>0.28499999999999998</v>
      </c>
      <c r="C118" s="7">
        <v>0.30399999999999999</v>
      </c>
      <c r="D118" s="7">
        <v>0.315</v>
      </c>
      <c r="E118" s="7">
        <v>0.876</v>
      </c>
      <c r="F118" s="7">
        <v>0.89300000000000002</v>
      </c>
      <c r="G118" s="7">
        <v>0.93300000000000005</v>
      </c>
      <c r="H118" s="7">
        <v>0.13</v>
      </c>
      <c r="I118" s="7">
        <v>0.129</v>
      </c>
      <c r="J118" s="7">
        <v>0.30299999999999999</v>
      </c>
      <c r="K118" s="7">
        <v>0.33700000000000002</v>
      </c>
      <c r="L118" s="7">
        <v>0.32300000000000001</v>
      </c>
      <c r="M118" s="7">
        <v>0.879</v>
      </c>
      <c r="N118" s="7">
        <v>0.871</v>
      </c>
      <c r="O118" s="7">
        <v>0.90400000000000003</v>
      </c>
      <c r="P118" s="7">
        <v>0.13200000000000001</v>
      </c>
      <c r="Q118" s="7">
        <v>0.13100000000000001</v>
      </c>
      <c r="R118" s="7">
        <v>0.313</v>
      </c>
      <c r="S118" s="7">
        <v>0.36</v>
      </c>
      <c r="T118" s="7">
        <v>0.35699999999999998</v>
      </c>
      <c r="U118" s="7">
        <v>0.9</v>
      </c>
      <c r="V118" s="7">
        <v>0.877</v>
      </c>
      <c r="W118" s="7">
        <v>0.90700000000000003</v>
      </c>
      <c r="X118" s="7">
        <v>0.13500000000000001</v>
      </c>
      <c r="Y118" s="7">
        <v>0.13500000000000001</v>
      </c>
      <c r="Z118" s="7">
        <v>0.36199999999999999</v>
      </c>
      <c r="AA118" s="7">
        <v>0.40300000000000002</v>
      </c>
      <c r="AB118" s="7">
        <v>0.39500000000000002</v>
      </c>
      <c r="AC118" s="7">
        <v>0.88300000000000001</v>
      </c>
      <c r="AD118" s="7">
        <v>0.90100000000000002</v>
      </c>
      <c r="AE118" s="7">
        <v>0.91200000000000003</v>
      </c>
      <c r="AF118" s="7">
        <v>0.13700000000000001</v>
      </c>
      <c r="AG118" s="7">
        <v>0.14799999999999999</v>
      </c>
      <c r="AH118" s="7">
        <v>0.41699999999999998</v>
      </c>
      <c r="AI118" s="7">
        <v>0.46300000000000002</v>
      </c>
      <c r="AJ118" s="7">
        <v>0.439</v>
      </c>
      <c r="AK118" s="7">
        <v>0.88700000000000001</v>
      </c>
      <c r="AL118" s="7">
        <v>0.878</v>
      </c>
      <c r="AM118" s="7">
        <v>0.88600000000000001</v>
      </c>
      <c r="AN118" s="7">
        <v>0.13700000000000001</v>
      </c>
      <c r="AO118" s="7">
        <v>0.14199999999999999</v>
      </c>
      <c r="AP118" s="7">
        <v>0.49199999999999999</v>
      </c>
      <c r="AQ118" s="7">
        <v>0.52800000000000002</v>
      </c>
      <c r="AR118" s="7">
        <v>0.51500000000000001</v>
      </c>
      <c r="AS118" s="7">
        <v>0.86099999999999999</v>
      </c>
      <c r="AT118" s="7">
        <v>0.88700000000000001</v>
      </c>
      <c r="AU118" s="7">
        <v>0.89700000000000002</v>
      </c>
      <c r="AV118" s="7">
        <v>0.13700000000000001</v>
      </c>
      <c r="AW118" s="7">
        <v>0.13900000000000001</v>
      </c>
      <c r="AX118" s="7">
        <v>0.56499999999999995</v>
      </c>
      <c r="AY118" s="7">
        <v>0.58699999999999997</v>
      </c>
      <c r="AZ118" s="7">
        <v>0.59199999999999997</v>
      </c>
      <c r="BA118" s="7">
        <v>0.88200000000000001</v>
      </c>
      <c r="BB118" s="7">
        <v>0.88600000000000001</v>
      </c>
      <c r="BC118" s="7">
        <v>0.88</v>
      </c>
      <c r="BD118" s="7">
        <v>0.13300000000000001</v>
      </c>
      <c r="BE118" s="7">
        <v>0.13400000000000001</v>
      </c>
      <c r="BF118" s="7">
        <v>0.63900000000000001</v>
      </c>
      <c r="BG118" s="7">
        <v>0.66700000000000004</v>
      </c>
      <c r="BH118" s="7">
        <v>0.66200000000000003</v>
      </c>
      <c r="BI118" s="7">
        <v>0.89300000000000002</v>
      </c>
      <c r="BJ118" s="7">
        <v>0.91</v>
      </c>
      <c r="BK118" s="7">
        <v>0.89500000000000002</v>
      </c>
      <c r="BL118" s="7">
        <v>0.13300000000000001</v>
      </c>
      <c r="BM118" s="7">
        <v>0.13700000000000001</v>
      </c>
      <c r="BN118" s="7">
        <v>0.72499999999999998</v>
      </c>
      <c r="BO118" s="7">
        <v>0.73499999999999999</v>
      </c>
      <c r="BP118" s="7">
        <v>0.749</v>
      </c>
      <c r="BQ118" s="7">
        <v>0.89800000000000002</v>
      </c>
      <c r="BR118" s="7">
        <v>0.90900000000000003</v>
      </c>
      <c r="BS118" s="7">
        <v>0.86199999999999999</v>
      </c>
      <c r="BT118" s="7">
        <v>0.13300000000000001</v>
      </c>
      <c r="BU118" s="7">
        <v>0.13700000000000001</v>
      </c>
      <c r="BV118" s="7">
        <v>0.78500000000000003</v>
      </c>
      <c r="BW118" s="7">
        <v>0.79500000000000004</v>
      </c>
      <c r="BX118" s="7">
        <v>0.79900000000000004</v>
      </c>
      <c r="BY118" s="7">
        <v>0.90300000000000002</v>
      </c>
      <c r="BZ118" s="7">
        <v>0.85</v>
      </c>
      <c r="CA118" s="7">
        <v>0.90500000000000003</v>
      </c>
      <c r="CB118" s="7">
        <v>0.13400000000000001</v>
      </c>
      <c r="CC118" s="7">
        <v>0.13600000000000001</v>
      </c>
      <c r="CD118" s="7">
        <v>0.74299999999999999</v>
      </c>
      <c r="CE118" s="7">
        <v>0.83199999999999996</v>
      </c>
      <c r="CF118" s="7">
        <v>0.84099999999999997</v>
      </c>
      <c r="CG118" s="7">
        <v>0.85399999999999998</v>
      </c>
      <c r="CH118" s="7">
        <v>0.90100000000000002</v>
      </c>
      <c r="CI118" s="7">
        <v>0.83899999999999997</v>
      </c>
      <c r="CJ118" s="7">
        <v>0.13600000000000001</v>
      </c>
      <c r="CK118" s="7">
        <v>0.13500000000000001</v>
      </c>
      <c r="CL118" s="7">
        <v>0.53600000000000003</v>
      </c>
      <c r="CM118" s="7">
        <v>0.877</v>
      </c>
      <c r="CN118" s="7">
        <v>0.90700000000000003</v>
      </c>
      <c r="CO118" s="7">
        <v>0.89100000000000001</v>
      </c>
      <c r="CP118" s="7">
        <v>0.89</v>
      </c>
      <c r="CQ118" s="7">
        <v>0.93700000000000006</v>
      </c>
      <c r="CR118" s="7">
        <v>0.13300000000000001</v>
      </c>
      <c r="CS118" s="7">
        <v>0.13300000000000001</v>
      </c>
    </row>
    <row r="119" spans="1:97" x14ac:dyDescent="0.25">
      <c r="A119" s="5">
        <v>10</v>
      </c>
      <c r="B119" s="7">
        <v>0.27500000000000002</v>
      </c>
      <c r="C119" s="7">
        <v>0.29699999999999999</v>
      </c>
      <c r="D119" s="7">
        <v>0.311</v>
      </c>
      <c r="E119" s="7">
        <v>0.85899999999999999</v>
      </c>
      <c r="F119" s="7">
        <v>0.87</v>
      </c>
      <c r="G119" s="7">
        <v>0.90400000000000003</v>
      </c>
      <c r="H119" s="7">
        <v>0.13</v>
      </c>
      <c r="I119" s="7">
        <v>0.129</v>
      </c>
      <c r="J119" s="7">
        <v>0.29499999999999998</v>
      </c>
      <c r="K119" s="7">
        <v>0.32500000000000001</v>
      </c>
      <c r="L119" s="7">
        <v>0.315</v>
      </c>
      <c r="M119" s="7">
        <v>0.85399999999999998</v>
      </c>
      <c r="N119" s="7">
        <v>0.84699999999999998</v>
      </c>
      <c r="O119" s="7">
        <v>0.86899999999999999</v>
      </c>
      <c r="P119" s="7">
        <v>0.13100000000000001</v>
      </c>
      <c r="Q119" s="7">
        <v>0.13300000000000001</v>
      </c>
      <c r="R119" s="7">
        <v>0.30499999999999999</v>
      </c>
      <c r="S119" s="7">
        <v>0.34899999999999998</v>
      </c>
      <c r="T119" s="7">
        <v>0.35</v>
      </c>
      <c r="U119" s="7">
        <v>0.876</v>
      </c>
      <c r="V119" s="7">
        <v>0.85899999999999999</v>
      </c>
      <c r="W119" s="7">
        <v>0.88400000000000001</v>
      </c>
      <c r="X119" s="7">
        <v>0.13400000000000001</v>
      </c>
      <c r="Y119" s="7">
        <v>0.13500000000000001</v>
      </c>
      <c r="Z119" s="7">
        <v>0.35299999999999998</v>
      </c>
      <c r="AA119" s="7">
        <v>0.39100000000000001</v>
      </c>
      <c r="AB119" s="7">
        <v>0.38800000000000001</v>
      </c>
      <c r="AC119" s="7">
        <v>0.85699999999999998</v>
      </c>
      <c r="AD119" s="7">
        <v>0.88900000000000001</v>
      </c>
      <c r="AE119" s="7">
        <v>0.89</v>
      </c>
      <c r="AF119" s="7">
        <v>0.13600000000000001</v>
      </c>
      <c r="AG119" s="7">
        <v>0.14299999999999999</v>
      </c>
      <c r="AH119" s="7">
        <v>0.40600000000000003</v>
      </c>
      <c r="AI119" s="7">
        <v>0.45200000000000001</v>
      </c>
      <c r="AJ119" s="7">
        <v>0.43</v>
      </c>
      <c r="AK119" s="7">
        <v>0.873</v>
      </c>
      <c r="AL119" s="7">
        <v>0.86199999999999999</v>
      </c>
      <c r="AM119" s="7">
        <v>0.86199999999999999</v>
      </c>
      <c r="AN119" s="7">
        <v>0.13600000000000001</v>
      </c>
      <c r="AO119" s="7">
        <v>0.13700000000000001</v>
      </c>
      <c r="AP119" s="7">
        <v>0.48199999999999998</v>
      </c>
      <c r="AQ119" s="7">
        <v>0.51900000000000002</v>
      </c>
      <c r="AR119" s="7">
        <v>0.50800000000000001</v>
      </c>
      <c r="AS119" s="7">
        <v>0.84199999999999997</v>
      </c>
      <c r="AT119" s="7">
        <v>0.876</v>
      </c>
      <c r="AU119" s="7">
        <v>0.879</v>
      </c>
      <c r="AV119" s="7">
        <v>0.13800000000000001</v>
      </c>
      <c r="AW119" s="7">
        <v>0.13500000000000001</v>
      </c>
      <c r="AX119" s="7">
        <v>0.55800000000000005</v>
      </c>
      <c r="AY119" s="7">
        <v>0.58099999999999996</v>
      </c>
      <c r="AZ119" s="7">
        <v>0.58899999999999997</v>
      </c>
      <c r="BA119" s="7">
        <v>0.86799999999999999</v>
      </c>
      <c r="BB119" s="7">
        <v>0.877</v>
      </c>
      <c r="BC119" s="7">
        <v>0.86299999999999999</v>
      </c>
      <c r="BD119" s="7">
        <v>0.13300000000000001</v>
      </c>
      <c r="BE119" s="7">
        <v>0.13200000000000001</v>
      </c>
      <c r="BF119" s="7">
        <v>0.63500000000000001</v>
      </c>
      <c r="BG119" s="7">
        <v>0.66100000000000003</v>
      </c>
      <c r="BH119" s="7">
        <v>0.66</v>
      </c>
      <c r="BI119" s="7">
        <v>0.878</v>
      </c>
      <c r="BJ119" s="7">
        <v>0.89900000000000002</v>
      </c>
      <c r="BK119" s="7">
        <v>0.88</v>
      </c>
      <c r="BL119" s="7">
        <v>0.13300000000000001</v>
      </c>
      <c r="BM119" s="7">
        <v>0.13300000000000001</v>
      </c>
      <c r="BN119" s="7">
        <v>0.72299999999999998</v>
      </c>
      <c r="BO119" s="7">
        <v>0.73199999999999998</v>
      </c>
      <c r="BP119" s="7">
        <v>0.747</v>
      </c>
      <c r="BQ119" s="7">
        <v>0.88300000000000001</v>
      </c>
      <c r="BR119" s="7">
        <v>0.89600000000000002</v>
      </c>
      <c r="BS119" s="7">
        <v>0.85799999999999998</v>
      </c>
      <c r="BT119" s="7">
        <v>0.13300000000000001</v>
      </c>
      <c r="BU119" s="7">
        <v>0.13500000000000001</v>
      </c>
      <c r="BV119" s="7">
        <v>0.78500000000000003</v>
      </c>
      <c r="BW119" s="7">
        <v>0.79500000000000004</v>
      </c>
      <c r="BX119" s="7">
        <v>0.79700000000000004</v>
      </c>
      <c r="BY119" s="7">
        <v>0.89</v>
      </c>
      <c r="BZ119" s="7">
        <v>0.84099999999999997</v>
      </c>
      <c r="CA119" s="7">
        <v>0.90200000000000002</v>
      </c>
      <c r="CB119" s="7">
        <v>0.13300000000000001</v>
      </c>
      <c r="CC119" s="7">
        <v>0.13400000000000001</v>
      </c>
      <c r="CD119" s="7">
        <v>0.745</v>
      </c>
      <c r="CE119" s="7">
        <v>0.83899999999999997</v>
      </c>
      <c r="CF119" s="7">
        <v>0.84499999999999997</v>
      </c>
      <c r="CG119" s="7">
        <v>0.83899999999999997</v>
      </c>
      <c r="CH119" s="7">
        <v>0.89300000000000002</v>
      </c>
      <c r="CI119" s="7">
        <v>0.83499999999999996</v>
      </c>
      <c r="CJ119" s="7">
        <v>0.13600000000000001</v>
      </c>
      <c r="CK119" s="7">
        <v>0.13100000000000001</v>
      </c>
      <c r="CL119" s="7">
        <v>0.53500000000000003</v>
      </c>
      <c r="CM119" s="7">
        <v>0.89100000000000001</v>
      </c>
      <c r="CN119" s="7">
        <v>0.91500000000000004</v>
      </c>
      <c r="CO119" s="7">
        <v>0.873</v>
      </c>
      <c r="CP119" s="7">
        <v>0.88900000000000001</v>
      </c>
      <c r="CQ119" s="7">
        <v>0.93300000000000005</v>
      </c>
      <c r="CR119" s="7">
        <v>0.13300000000000001</v>
      </c>
      <c r="CS119" s="7">
        <v>0.13</v>
      </c>
    </row>
    <row r="120" spans="1:97" x14ac:dyDescent="0.25">
      <c r="A120" s="5">
        <v>20</v>
      </c>
      <c r="B120" s="7">
        <v>0.26700000000000002</v>
      </c>
      <c r="C120" s="7">
        <v>0.28899999999999998</v>
      </c>
      <c r="D120" s="7">
        <v>0.30499999999999999</v>
      </c>
      <c r="E120" s="7">
        <v>0.85</v>
      </c>
      <c r="F120" s="7">
        <v>0.84699999999999998</v>
      </c>
      <c r="G120" s="7">
        <v>0.88900000000000001</v>
      </c>
      <c r="H120" s="7">
        <v>0.13</v>
      </c>
      <c r="I120" s="7">
        <v>0.129</v>
      </c>
      <c r="J120" s="7">
        <v>0.28699999999999998</v>
      </c>
      <c r="K120" s="7">
        <v>0.314</v>
      </c>
      <c r="L120" s="7">
        <v>0.30299999999999999</v>
      </c>
      <c r="M120" s="7">
        <v>0.84399999999999997</v>
      </c>
      <c r="N120" s="7">
        <v>0.82299999999999995</v>
      </c>
      <c r="O120" s="7">
        <v>0.85599999999999998</v>
      </c>
      <c r="P120" s="7">
        <v>0.13200000000000001</v>
      </c>
      <c r="Q120" s="7">
        <v>0.13200000000000001</v>
      </c>
      <c r="R120" s="7">
        <v>0.29599999999999999</v>
      </c>
      <c r="S120" s="7">
        <v>0.33700000000000002</v>
      </c>
      <c r="T120" s="7">
        <v>0.33700000000000002</v>
      </c>
      <c r="U120" s="7">
        <v>0.86799999999999999</v>
      </c>
      <c r="V120" s="7">
        <v>0.84299999999999997</v>
      </c>
      <c r="W120" s="7">
        <v>0.86699999999999999</v>
      </c>
      <c r="X120" s="7">
        <v>0.13500000000000001</v>
      </c>
      <c r="Y120" s="7">
        <v>0.13500000000000001</v>
      </c>
      <c r="Z120" s="7">
        <v>0.34599999999999997</v>
      </c>
      <c r="AA120" s="7">
        <v>0.38200000000000001</v>
      </c>
      <c r="AB120" s="7">
        <v>0.375</v>
      </c>
      <c r="AC120" s="7">
        <v>0.85199999999999998</v>
      </c>
      <c r="AD120" s="7">
        <v>0.86899999999999999</v>
      </c>
      <c r="AE120" s="7">
        <v>0.871</v>
      </c>
      <c r="AF120" s="7">
        <v>0.13700000000000001</v>
      </c>
      <c r="AG120" s="7">
        <v>0.14799999999999999</v>
      </c>
      <c r="AH120" s="7">
        <v>0.40600000000000003</v>
      </c>
      <c r="AI120" s="7">
        <v>0.443</v>
      </c>
      <c r="AJ120" s="7">
        <v>0.42299999999999999</v>
      </c>
      <c r="AK120" s="7">
        <v>0.86899999999999999</v>
      </c>
      <c r="AL120" s="7">
        <v>0.84</v>
      </c>
      <c r="AM120" s="7">
        <v>0.85699999999999998</v>
      </c>
      <c r="AN120" s="7">
        <v>0.13600000000000001</v>
      </c>
      <c r="AO120" s="7">
        <v>0.14199999999999999</v>
      </c>
      <c r="AP120" s="7">
        <v>0.48099999999999998</v>
      </c>
      <c r="AQ120" s="7">
        <v>0.51100000000000001</v>
      </c>
      <c r="AR120" s="7">
        <v>0.501</v>
      </c>
      <c r="AS120" s="7">
        <v>0.83199999999999996</v>
      </c>
      <c r="AT120" s="7">
        <v>0.85499999999999998</v>
      </c>
      <c r="AU120" s="7">
        <v>0.86699999999999999</v>
      </c>
      <c r="AV120" s="7">
        <v>0.13700000000000001</v>
      </c>
      <c r="AW120" s="7">
        <v>0.13900000000000001</v>
      </c>
      <c r="AX120" s="7">
        <v>0.55600000000000005</v>
      </c>
      <c r="AY120" s="7">
        <v>0.57599999999999996</v>
      </c>
      <c r="AZ120" s="7">
        <v>0.57899999999999996</v>
      </c>
      <c r="BA120" s="7">
        <v>0.86</v>
      </c>
      <c r="BB120" s="7">
        <v>0.86199999999999999</v>
      </c>
      <c r="BC120" s="7">
        <v>0.85199999999999998</v>
      </c>
      <c r="BD120" s="7">
        <v>0.13300000000000001</v>
      </c>
      <c r="BE120" s="7">
        <v>0.13400000000000001</v>
      </c>
      <c r="BF120" s="7">
        <v>0.63500000000000001</v>
      </c>
      <c r="BG120" s="7">
        <v>0.65800000000000003</v>
      </c>
      <c r="BH120" s="7">
        <v>0.65300000000000002</v>
      </c>
      <c r="BI120" s="7">
        <v>0.86499999999999999</v>
      </c>
      <c r="BJ120" s="7">
        <v>0.88600000000000001</v>
      </c>
      <c r="BK120" s="7">
        <v>0.878</v>
      </c>
      <c r="BL120" s="7">
        <v>0.13300000000000001</v>
      </c>
      <c r="BM120" s="7">
        <v>0.13700000000000001</v>
      </c>
      <c r="BN120" s="7">
        <v>0.72099999999999997</v>
      </c>
      <c r="BO120" s="7">
        <v>0.72799999999999998</v>
      </c>
      <c r="BP120" s="7">
        <v>0.74199999999999999</v>
      </c>
      <c r="BQ120" s="7">
        <v>0.873</v>
      </c>
      <c r="BR120" s="7">
        <v>0.88500000000000001</v>
      </c>
      <c r="BS120" s="7">
        <v>0.85</v>
      </c>
      <c r="BT120" s="7">
        <v>0.13400000000000001</v>
      </c>
      <c r="BU120" s="7">
        <v>0.13700000000000001</v>
      </c>
      <c r="BV120" s="7">
        <v>0.78200000000000003</v>
      </c>
      <c r="BW120" s="7">
        <v>0.78900000000000003</v>
      </c>
      <c r="BX120" s="7">
        <v>0.79300000000000004</v>
      </c>
      <c r="BY120" s="7">
        <v>0.88</v>
      </c>
      <c r="BZ120" s="7">
        <v>0.84399999999999997</v>
      </c>
      <c r="CA120" s="7">
        <v>0.89700000000000002</v>
      </c>
      <c r="CB120" s="7">
        <v>0.13400000000000001</v>
      </c>
      <c r="CC120" s="7">
        <v>0.13600000000000001</v>
      </c>
      <c r="CD120" s="7">
        <v>0.74099999999999999</v>
      </c>
      <c r="CE120" s="7">
        <v>0.82899999999999996</v>
      </c>
      <c r="CF120" s="7">
        <v>0.83699999999999997</v>
      </c>
      <c r="CG120" s="7">
        <v>0.84</v>
      </c>
      <c r="CH120" s="7">
        <v>0.88900000000000001</v>
      </c>
      <c r="CI120" s="7">
        <v>0.83099999999999996</v>
      </c>
      <c r="CJ120" s="7">
        <v>0.13600000000000001</v>
      </c>
      <c r="CK120" s="7">
        <v>0.13500000000000001</v>
      </c>
      <c r="CL120" s="7">
        <v>0.53500000000000003</v>
      </c>
      <c r="CM120" s="7">
        <v>0.877</v>
      </c>
      <c r="CN120" s="7">
        <v>0.90700000000000003</v>
      </c>
      <c r="CO120" s="7">
        <v>0.876</v>
      </c>
      <c r="CP120" s="7">
        <v>0.86799999999999999</v>
      </c>
      <c r="CQ120" s="7">
        <v>0.91800000000000004</v>
      </c>
      <c r="CR120" s="7">
        <v>0.13300000000000001</v>
      </c>
      <c r="CS120" s="7">
        <v>0.13400000000000001</v>
      </c>
    </row>
    <row r="121" spans="1:97" x14ac:dyDescent="0.25">
      <c r="A121" s="5">
        <v>30</v>
      </c>
      <c r="B121" s="7">
        <v>0.25900000000000001</v>
      </c>
      <c r="C121" s="7">
        <v>0.28199999999999997</v>
      </c>
      <c r="D121" s="7">
        <v>0.29599999999999999</v>
      </c>
      <c r="E121" s="7">
        <v>0.83</v>
      </c>
      <c r="F121" s="7">
        <v>0.83099999999999996</v>
      </c>
      <c r="G121" s="7">
        <v>0.85699999999999998</v>
      </c>
      <c r="H121" s="7">
        <v>0.13</v>
      </c>
      <c r="I121" s="7">
        <v>0.129</v>
      </c>
      <c r="J121" s="7">
        <v>0.27900000000000003</v>
      </c>
      <c r="K121" s="7">
        <v>0.30399999999999999</v>
      </c>
      <c r="L121" s="7">
        <v>0.29499999999999998</v>
      </c>
      <c r="M121" s="7">
        <v>0.81899999999999995</v>
      </c>
      <c r="N121" s="7">
        <v>0.80500000000000005</v>
      </c>
      <c r="O121" s="7">
        <v>0.82499999999999996</v>
      </c>
      <c r="P121" s="7">
        <v>0.13100000000000001</v>
      </c>
      <c r="Q121" s="7">
        <v>0.13300000000000001</v>
      </c>
      <c r="R121" s="7">
        <v>0.28999999999999998</v>
      </c>
      <c r="S121" s="7">
        <v>0.32700000000000001</v>
      </c>
      <c r="T121" s="7">
        <v>0.32900000000000001</v>
      </c>
      <c r="U121" s="7">
        <v>0.84399999999999997</v>
      </c>
      <c r="V121" s="7">
        <v>0.82599999999999996</v>
      </c>
      <c r="W121" s="7">
        <v>0.84499999999999997</v>
      </c>
      <c r="X121" s="7">
        <v>0.13400000000000001</v>
      </c>
      <c r="Y121" s="7">
        <v>0.13400000000000001</v>
      </c>
      <c r="Z121" s="7">
        <v>0.33700000000000002</v>
      </c>
      <c r="AA121" s="7">
        <v>0.37</v>
      </c>
      <c r="AB121" s="7">
        <v>0.36699999999999999</v>
      </c>
      <c r="AC121" s="7">
        <v>0.82399999999999995</v>
      </c>
      <c r="AD121" s="7">
        <v>0.85699999999999998</v>
      </c>
      <c r="AE121" s="7">
        <v>0.85199999999999998</v>
      </c>
      <c r="AF121" s="7">
        <v>0.13700000000000001</v>
      </c>
      <c r="AG121" s="7">
        <v>0.14299999999999999</v>
      </c>
      <c r="AH121" s="7">
        <v>0.39600000000000002</v>
      </c>
      <c r="AI121" s="7">
        <v>0.433</v>
      </c>
      <c r="AJ121" s="7">
        <v>0.41399999999999998</v>
      </c>
      <c r="AK121" s="7">
        <v>0.84799999999999998</v>
      </c>
      <c r="AL121" s="7">
        <v>0.82499999999999996</v>
      </c>
      <c r="AM121" s="7">
        <v>0.83199999999999996</v>
      </c>
      <c r="AN121" s="7">
        <v>0.13700000000000001</v>
      </c>
      <c r="AO121" s="7">
        <v>0.13700000000000001</v>
      </c>
      <c r="AP121" s="7">
        <v>0.47199999999999998</v>
      </c>
      <c r="AQ121" s="7">
        <v>0.504</v>
      </c>
      <c r="AR121" s="7">
        <v>0.49199999999999999</v>
      </c>
      <c r="AS121" s="7">
        <v>0.81499999999999995</v>
      </c>
      <c r="AT121" s="7">
        <v>0.84499999999999997</v>
      </c>
      <c r="AU121" s="7">
        <v>0.84599999999999997</v>
      </c>
      <c r="AV121" s="7">
        <v>0.13800000000000001</v>
      </c>
      <c r="AW121" s="7">
        <v>0.13400000000000001</v>
      </c>
      <c r="AX121" s="7">
        <v>0.55100000000000005</v>
      </c>
      <c r="AY121" s="7">
        <v>0.57199999999999995</v>
      </c>
      <c r="AZ121" s="7">
        <v>0.57599999999999996</v>
      </c>
      <c r="BA121" s="7">
        <v>0.84599999999999997</v>
      </c>
      <c r="BB121" s="7">
        <v>0.85299999999999998</v>
      </c>
      <c r="BC121" s="7">
        <v>0.83499999999999996</v>
      </c>
      <c r="BD121" s="7">
        <v>0.13300000000000001</v>
      </c>
      <c r="BE121" s="7">
        <v>0.13200000000000001</v>
      </c>
      <c r="BF121" s="7">
        <v>0.63200000000000001</v>
      </c>
      <c r="BG121" s="7">
        <v>0.65200000000000002</v>
      </c>
      <c r="BH121" s="7">
        <v>0.65100000000000002</v>
      </c>
      <c r="BI121" s="7">
        <v>0.84799999999999998</v>
      </c>
      <c r="BJ121" s="7">
        <v>0.875</v>
      </c>
      <c r="BK121" s="7">
        <v>0.86399999999999999</v>
      </c>
      <c r="BL121" s="7">
        <v>0.13300000000000001</v>
      </c>
      <c r="BM121" s="7">
        <v>0.13300000000000001</v>
      </c>
      <c r="BN121" s="7">
        <v>0.72</v>
      </c>
      <c r="BO121" s="7">
        <v>0.72499999999999998</v>
      </c>
      <c r="BP121" s="7">
        <v>0.74</v>
      </c>
      <c r="BQ121" s="7">
        <v>0.85799999999999998</v>
      </c>
      <c r="BR121" s="7">
        <v>0.873</v>
      </c>
      <c r="BS121" s="7">
        <v>0.84299999999999997</v>
      </c>
      <c r="BT121" s="7">
        <v>0.13300000000000001</v>
      </c>
      <c r="BU121" s="7">
        <v>0.13500000000000001</v>
      </c>
      <c r="BV121" s="7">
        <v>0.78300000000000003</v>
      </c>
      <c r="BW121" s="7">
        <v>0.78900000000000003</v>
      </c>
      <c r="BX121" s="7">
        <v>0.79300000000000004</v>
      </c>
      <c r="BY121" s="7">
        <v>0.86699999999999999</v>
      </c>
      <c r="BZ121" s="7">
        <v>0.83399999999999996</v>
      </c>
      <c r="CA121" s="7">
        <v>0.89400000000000002</v>
      </c>
      <c r="CB121" s="7">
        <v>0.13300000000000001</v>
      </c>
      <c r="CC121" s="7">
        <v>0.13400000000000001</v>
      </c>
      <c r="CD121" s="7">
        <v>0.745</v>
      </c>
      <c r="CE121" s="7">
        <v>0.83699999999999997</v>
      </c>
      <c r="CF121" s="7">
        <v>0.84099999999999997</v>
      </c>
      <c r="CG121" s="7">
        <v>0.82799999999999996</v>
      </c>
      <c r="CH121" s="7">
        <v>0.88300000000000001</v>
      </c>
      <c r="CI121" s="7">
        <v>0.83099999999999996</v>
      </c>
      <c r="CJ121" s="7">
        <v>0.13600000000000001</v>
      </c>
      <c r="CK121" s="7">
        <v>0.13100000000000001</v>
      </c>
      <c r="CL121" s="7">
        <v>0.53400000000000003</v>
      </c>
      <c r="CM121" s="7">
        <v>0.89100000000000001</v>
      </c>
      <c r="CN121" s="7">
        <v>0.91300000000000003</v>
      </c>
      <c r="CO121" s="7">
        <v>0.85599999999999998</v>
      </c>
      <c r="CP121" s="7">
        <v>0.86799999999999999</v>
      </c>
      <c r="CQ121" s="7">
        <v>0.90800000000000003</v>
      </c>
      <c r="CR121" s="7">
        <v>0.13300000000000001</v>
      </c>
      <c r="CS121" s="7">
        <v>0.13</v>
      </c>
    </row>
    <row r="122" spans="1:97" x14ac:dyDescent="0.25">
      <c r="A122" s="5">
        <v>40</v>
      </c>
      <c r="B122" s="7">
        <v>0.252</v>
      </c>
      <c r="C122" s="7">
        <v>0.27400000000000002</v>
      </c>
      <c r="D122" s="7">
        <v>0.28699999999999998</v>
      </c>
      <c r="E122" s="7">
        <v>0.81699999999999995</v>
      </c>
      <c r="F122" s="7">
        <v>0.81</v>
      </c>
      <c r="G122" s="7">
        <v>0.82799999999999996</v>
      </c>
      <c r="H122" s="7">
        <v>0.13</v>
      </c>
      <c r="I122" s="7">
        <v>0.129</v>
      </c>
      <c r="J122" s="7">
        <v>0.27100000000000002</v>
      </c>
      <c r="K122" s="7">
        <v>0.29399999999999998</v>
      </c>
      <c r="L122" s="7">
        <v>0.28299999999999997</v>
      </c>
      <c r="M122" s="7">
        <v>0.80800000000000005</v>
      </c>
      <c r="N122" s="7">
        <v>0.78600000000000003</v>
      </c>
      <c r="O122" s="7">
        <v>0.80500000000000005</v>
      </c>
      <c r="P122" s="7">
        <v>0.13200000000000001</v>
      </c>
      <c r="Q122" s="7">
        <v>0.13100000000000001</v>
      </c>
      <c r="R122" s="7">
        <v>0.28199999999999997</v>
      </c>
      <c r="S122" s="7">
        <v>0.317</v>
      </c>
      <c r="T122" s="7">
        <v>0.317</v>
      </c>
      <c r="U122" s="7">
        <v>0.82899999999999996</v>
      </c>
      <c r="V122" s="7">
        <v>0.81299999999999994</v>
      </c>
      <c r="W122" s="7">
        <v>0.82199999999999995</v>
      </c>
      <c r="X122" s="7">
        <v>0.13500000000000001</v>
      </c>
      <c r="Y122" s="7">
        <v>0.13500000000000001</v>
      </c>
      <c r="Z122" s="7">
        <v>0.33100000000000002</v>
      </c>
      <c r="AA122" s="7">
        <v>0.36199999999999999</v>
      </c>
      <c r="AB122" s="7">
        <v>0.35699999999999998</v>
      </c>
      <c r="AC122" s="7">
        <v>0.81399999999999995</v>
      </c>
      <c r="AD122" s="7">
        <v>0.83899999999999997</v>
      </c>
      <c r="AE122" s="7">
        <v>0.82499999999999996</v>
      </c>
      <c r="AF122" s="7">
        <v>0.13700000000000001</v>
      </c>
      <c r="AG122" s="7">
        <v>0.14799999999999999</v>
      </c>
      <c r="AH122" s="7">
        <v>0.39600000000000002</v>
      </c>
      <c r="AI122" s="7">
        <v>0.42599999999999999</v>
      </c>
      <c r="AJ122" s="7">
        <v>0.40799999999999997</v>
      </c>
      <c r="AK122" s="7">
        <v>0.83799999999999997</v>
      </c>
      <c r="AL122" s="7">
        <v>0.80700000000000005</v>
      </c>
      <c r="AM122" s="7">
        <v>0.81599999999999995</v>
      </c>
      <c r="AN122" s="7">
        <v>0.13600000000000001</v>
      </c>
      <c r="AO122" s="7">
        <v>0.14199999999999999</v>
      </c>
      <c r="AP122" s="7">
        <v>0.47</v>
      </c>
      <c r="AQ122" s="7">
        <v>0.496</v>
      </c>
      <c r="AR122" s="7">
        <v>0.48599999999999999</v>
      </c>
      <c r="AS122" s="7">
        <v>0.80400000000000005</v>
      </c>
      <c r="AT122" s="7">
        <v>0.82499999999999996</v>
      </c>
      <c r="AU122" s="7">
        <v>0.82499999999999996</v>
      </c>
      <c r="AV122" s="7">
        <v>0.13700000000000001</v>
      </c>
      <c r="AW122" s="7">
        <v>0.13900000000000001</v>
      </c>
      <c r="AX122" s="7">
        <v>0.55000000000000004</v>
      </c>
      <c r="AY122" s="7">
        <v>0.56699999999999995</v>
      </c>
      <c r="AZ122" s="7">
        <v>0.56899999999999995</v>
      </c>
      <c r="BA122" s="7">
        <v>0.83399999999999996</v>
      </c>
      <c r="BB122" s="7">
        <v>0.84</v>
      </c>
      <c r="BC122" s="7">
        <v>0.81599999999999995</v>
      </c>
      <c r="BD122" s="7">
        <v>0.13300000000000001</v>
      </c>
      <c r="BE122" s="7">
        <v>0.13400000000000001</v>
      </c>
      <c r="BF122" s="7">
        <v>0.63200000000000001</v>
      </c>
      <c r="BG122" s="7">
        <v>0.65</v>
      </c>
      <c r="BH122" s="7">
        <v>0.64400000000000002</v>
      </c>
      <c r="BI122" s="7">
        <v>0.83599999999999997</v>
      </c>
      <c r="BJ122" s="7">
        <v>0.86299999999999999</v>
      </c>
      <c r="BK122" s="7">
        <v>0.83899999999999997</v>
      </c>
      <c r="BL122" s="7">
        <v>0.13400000000000001</v>
      </c>
      <c r="BM122" s="7">
        <v>0.13700000000000001</v>
      </c>
      <c r="BN122" s="7">
        <v>0.71899999999999997</v>
      </c>
      <c r="BO122" s="7">
        <v>0.72199999999999998</v>
      </c>
      <c r="BP122" s="7">
        <v>0.73799999999999999</v>
      </c>
      <c r="BQ122" s="7">
        <v>0.84499999999999997</v>
      </c>
      <c r="BR122" s="7">
        <v>0.86199999999999999</v>
      </c>
      <c r="BS122" s="7">
        <v>0.82899999999999996</v>
      </c>
      <c r="BT122" s="7">
        <v>0.13400000000000001</v>
      </c>
      <c r="BU122" s="7">
        <v>0.13700000000000001</v>
      </c>
      <c r="BV122" s="7">
        <v>0.78</v>
      </c>
      <c r="BW122" s="7">
        <v>0.78400000000000003</v>
      </c>
      <c r="BX122" s="7">
        <v>0.79</v>
      </c>
      <c r="BY122" s="7">
        <v>0.85499999999999998</v>
      </c>
      <c r="BZ122" s="7">
        <v>0.83299999999999996</v>
      </c>
      <c r="CA122" s="7">
        <v>0.873</v>
      </c>
      <c r="CB122" s="7">
        <v>0.13400000000000001</v>
      </c>
      <c r="CC122" s="7">
        <v>0.13600000000000001</v>
      </c>
      <c r="CD122" s="7">
        <v>0.74099999999999999</v>
      </c>
      <c r="CE122" s="7">
        <v>0.82599999999999996</v>
      </c>
      <c r="CF122" s="7">
        <v>0.83599999999999997</v>
      </c>
      <c r="CG122" s="7">
        <v>0.82699999999999996</v>
      </c>
      <c r="CH122" s="7">
        <v>0.877</v>
      </c>
      <c r="CI122" s="7">
        <v>0.82199999999999995</v>
      </c>
      <c r="CJ122" s="7">
        <v>0.13600000000000001</v>
      </c>
      <c r="CK122" s="7">
        <v>0.13500000000000001</v>
      </c>
      <c r="CL122" s="7">
        <v>0.53600000000000003</v>
      </c>
      <c r="CM122" s="7">
        <v>0.877</v>
      </c>
      <c r="CN122" s="7">
        <v>0.90700000000000003</v>
      </c>
      <c r="CO122" s="7">
        <v>0.86599999999999999</v>
      </c>
      <c r="CP122" s="7">
        <v>0.85</v>
      </c>
      <c r="CQ122" s="7">
        <v>0.88400000000000001</v>
      </c>
      <c r="CR122" s="7">
        <v>0.13300000000000001</v>
      </c>
      <c r="CS122" s="7">
        <v>0.13400000000000001</v>
      </c>
    </row>
    <row r="123" spans="1:97" x14ac:dyDescent="0.25">
      <c r="A123" s="5">
        <v>50</v>
      </c>
      <c r="B123" s="7">
        <v>0.245</v>
      </c>
      <c r="C123" s="7">
        <v>0.26800000000000002</v>
      </c>
      <c r="D123" s="7">
        <v>0.27800000000000002</v>
      </c>
      <c r="E123" s="7">
        <v>0.80400000000000005</v>
      </c>
      <c r="F123" s="7">
        <v>0.79100000000000004</v>
      </c>
      <c r="G123" s="7">
        <v>0.80300000000000005</v>
      </c>
      <c r="H123" s="7">
        <v>0.13</v>
      </c>
      <c r="I123" s="7">
        <v>0.129</v>
      </c>
      <c r="J123" s="7">
        <v>0.26400000000000001</v>
      </c>
      <c r="K123" s="7">
        <v>0.28599999999999998</v>
      </c>
      <c r="L123" s="7">
        <v>0.27600000000000002</v>
      </c>
      <c r="M123" s="7">
        <v>0.79500000000000004</v>
      </c>
      <c r="N123" s="7">
        <v>0.76800000000000002</v>
      </c>
      <c r="O123" s="7">
        <v>0.78400000000000003</v>
      </c>
      <c r="P123" s="7">
        <v>0.13100000000000001</v>
      </c>
      <c r="Q123" s="7">
        <v>0.13300000000000001</v>
      </c>
      <c r="R123" s="7">
        <v>0.27600000000000002</v>
      </c>
      <c r="S123" s="7">
        <v>0.308</v>
      </c>
      <c r="T123" s="7">
        <v>0.31</v>
      </c>
      <c r="U123" s="7">
        <v>0.80700000000000005</v>
      </c>
      <c r="V123" s="7">
        <v>0.79300000000000004</v>
      </c>
      <c r="W123" s="7">
        <v>0.80200000000000005</v>
      </c>
      <c r="X123" s="7">
        <v>0.13400000000000001</v>
      </c>
      <c r="Y123" s="7">
        <v>0.13400000000000001</v>
      </c>
      <c r="Z123" s="7">
        <v>0.32300000000000001</v>
      </c>
      <c r="AA123" s="7">
        <v>0.35299999999999998</v>
      </c>
      <c r="AB123" s="7">
        <v>0.35</v>
      </c>
      <c r="AC123" s="7">
        <v>0.78900000000000003</v>
      </c>
      <c r="AD123" s="7">
        <v>0.82599999999999996</v>
      </c>
      <c r="AE123" s="7">
        <v>0.81100000000000005</v>
      </c>
      <c r="AF123" s="7">
        <v>0.13700000000000001</v>
      </c>
      <c r="AG123" s="7">
        <v>0.14299999999999999</v>
      </c>
      <c r="AH123" s="7">
        <v>0.38800000000000001</v>
      </c>
      <c r="AI123" s="7">
        <v>0.41899999999999998</v>
      </c>
      <c r="AJ123" s="7">
        <v>0.40200000000000002</v>
      </c>
      <c r="AK123" s="7">
        <v>0.82199999999999995</v>
      </c>
      <c r="AL123" s="7">
        <v>0.79400000000000004</v>
      </c>
      <c r="AM123" s="7">
        <v>0.79500000000000004</v>
      </c>
      <c r="AN123" s="7">
        <v>0.13700000000000001</v>
      </c>
      <c r="AO123" s="7">
        <v>0.13700000000000001</v>
      </c>
      <c r="AP123" s="7">
        <v>0.46200000000000002</v>
      </c>
      <c r="AQ123" s="7">
        <v>0.49</v>
      </c>
      <c r="AR123" s="7">
        <v>0.47599999999999998</v>
      </c>
      <c r="AS123" s="7">
        <v>0.79400000000000004</v>
      </c>
      <c r="AT123" s="7">
        <v>0.81299999999999994</v>
      </c>
      <c r="AU123" s="7">
        <v>0.80800000000000005</v>
      </c>
      <c r="AV123" s="7">
        <v>0.13800000000000001</v>
      </c>
      <c r="AW123" s="7">
        <v>0.13500000000000001</v>
      </c>
      <c r="AX123" s="7">
        <v>0.54600000000000004</v>
      </c>
      <c r="AY123" s="7">
        <v>0.56299999999999994</v>
      </c>
      <c r="AZ123" s="7">
        <v>0.56599999999999995</v>
      </c>
      <c r="BA123" s="7">
        <v>0.82299999999999995</v>
      </c>
      <c r="BB123" s="7">
        <v>0.83</v>
      </c>
      <c r="BC123" s="7">
        <v>0.80300000000000005</v>
      </c>
      <c r="BD123" s="7">
        <v>0.13300000000000001</v>
      </c>
      <c r="BE123" s="7">
        <v>0.13200000000000001</v>
      </c>
      <c r="BF123" s="7">
        <v>0.628</v>
      </c>
      <c r="BG123" s="7">
        <v>0.64500000000000002</v>
      </c>
      <c r="BH123" s="7">
        <v>0.64300000000000002</v>
      </c>
      <c r="BI123" s="7">
        <v>0.82399999999999995</v>
      </c>
      <c r="BJ123" s="7">
        <v>0.85399999999999998</v>
      </c>
      <c r="BK123" s="7">
        <v>0.82799999999999996</v>
      </c>
      <c r="BL123" s="7">
        <v>0.13300000000000001</v>
      </c>
      <c r="BM123" s="7">
        <v>0.13300000000000001</v>
      </c>
      <c r="BN123" s="7">
        <v>0.71699999999999997</v>
      </c>
      <c r="BO123" s="7">
        <v>0.71899999999999997</v>
      </c>
      <c r="BP123" s="7">
        <v>0.73399999999999999</v>
      </c>
      <c r="BQ123" s="7">
        <v>0.83199999999999996</v>
      </c>
      <c r="BR123" s="7">
        <v>0.85099999999999998</v>
      </c>
      <c r="BS123" s="7">
        <v>0.82299999999999995</v>
      </c>
      <c r="BT123" s="7">
        <v>0.13300000000000001</v>
      </c>
      <c r="BU123" s="7">
        <v>0.13500000000000001</v>
      </c>
      <c r="BV123" s="7">
        <v>0.78</v>
      </c>
      <c r="BW123" s="7">
        <v>0.78300000000000003</v>
      </c>
      <c r="BX123" s="7">
        <v>0.78700000000000003</v>
      </c>
      <c r="BY123" s="7">
        <v>0.84699999999999998</v>
      </c>
      <c r="BZ123" s="7">
        <v>0.82299999999999995</v>
      </c>
      <c r="CA123" s="7">
        <v>0.86699999999999999</v>
      </c>
      <c r="CB123" s="7">
        <v>0.13300000000000001</v>
      </c>
      <c r="CC123" s="7">
        <v>0.13400000000000001</v>
      </c>
      <c r="CD123" s="7">
        <v>0.745</v>
      </c>
      <c r="CE123" s="7">
        <v>0.83299999999999996</v>
      </c>
      <c r="CF123" s="7">
        <v>0.83899999999999997</v>
      </c>
      <c r="CG123" s="7">
        <v>0.81899999999999995</v>
      </c>
      <c r="CH123" s="7">
        <v>0.872</v>
      </c>
      <c r="CI123" s="7">
        <v>0.82499999999999996</v>
      </c>
      <c r="CJ123" s="7">
        <v>0.13600000000000001</v>
      </c>
      <c r="CK123" s="7">
        <v>0.13100000000000001</v>
      </c>
      <c r="CL123" s="7">
        <v>0.53500000000000003</v>
      </c>
      <c r="CM123" s="7">
        <v>0.88900000000000001</v>
      </c>
      <c r="CN123" s="7">
        <v>0.91100000000000003</v>
      </c>
      <c r="CO123" s="7">
        <v>0.85699999999999998</v>
      </c>
      <c r="CP123" s="7">
        <v>0.85399999999999998</v>
      </c>
      <c r="CQ123" s="7">
        <v>0.876</v>
      </c>
      <c r="CR123" s="7">
        <v>0.13300000000000001</v>
      </c>
      <c r="CS123" s="7">
        <v>0.13</v>
      </c>
    </row>
    <row r="124" spans="1:97" x14ac:dyDescent="0.25">
      <c r="A124" s="5">
        <v>60</v>
      </c>
      <c r="B124" s="7">
        <v>0.23899999999999999</v>
      </c>
      <c r="C124" s="7">
        <v>0.26</v>
      </c>
      <c r="D124" s="7">
        <v>0.27</v>
      </c>
      <c r="E124" s="7">
        <v>0.79</v>
      </c>
      <c r="F124" s="7">
        <v>0.77100000000000002</v>
      </c>
      <c r="G124" s="7">
        <v>0.78500000000000003</v>
      </c>
      <c r="H124" s="7">
        <v>0.13</v>
      </c>
      <c r="I124" s="7">
        <v>0.129</v>
      </c>
      <c r="J124" s="7">
        <v>0.25700000000000001</v>
      </c>
      <c r="K124" s="7">
        <v>0.27600000000000002</v>
      </c>
      <c r="L124" s="7">
        <v>0.26700000000000002</v>
      </c>
      <c r="M124" s="7">
        <v>0.78300000000000003</v>
      </c>
      <c r="N124" s="7">
        <v>0.75</v>
      </c>
      <c r="O124" s="7">
        <v>0.77300000000000002</v>
      </c>
      <c r="P124" s="7">
        <v>0.13200000000000001</v>
      </c>
      <c r="Q124" s="7">
        <v>0.13100000000000001</v>
      </c>
      <c r="R124" s="7">
        <v>0.26900000000000002</v>
      </c>
      <c r="S124" s="7">
        <v>0.29799999999999999</v>
      </c>
      <c r="T124" s="7">
        <v>0.30099999999999999</v>
      </c>
      <c r="U124" s="7">
        <v>0.79300000000000004</v>
      </c>
      <c r="V124" s="7">
        <v>0.78200000000000003</v>
      </c>
      <c r="W124" s="7">
        <v>0.78400000000000003</v>
      </c>
      <c r="X124" s="7">
        <v>0.13500000000000001</v>
      </c>
      <c r="Y124" s="7">
        <v>0.13500000000000001</v>
      </c>
      <c r="Z124" s="7">
        <v>0.317</v>
      </c>
      <c r="AA124" s="7">
        <v>0.34399999999999997</v>
      </c>
      <c r="AB124" s="7">
        <v>0.34300000000000003</v>
      </c>
      <c r="AC124" s="7">
        <v>0.78</v>
      </c>
      <c r="AD124" s="7">
        <v>0.80500000000000005</v>
      </c>
      <c r="AE124" s="7">
        <v>0.79</v>
      </c>
      <c r="AF124" s="7">
        <v>0.13700000000000001</v>
      </c>
      <c r="AG124" s="7">
        <v>0.14799999999999999</v>
      </c>
      <c r="AH124" s="7">
        <v>0.38800000000000001</v>
      </c>
      <c r="AI124" s="7">
        <v>0.41099999999999998</v>
      </c>
      <c r="AJ124" s="7">
        <v>0.39900000000000002</v>
      </c>
      <c r="AK124" s="7">
        <v>0.81299999999999994</v>
      </c>
      <c r="AL124" s="7">
        <v>0.77700000000000002</v>
      </c>
      <c r="AM124" s="7">
        <v>0.78500000000000003</v>
      </c>
      <c r="AN124" s="7">
        <v>0.13600000000000001</v>
      </c>
      <c r="AO124" s="7">
        <v>0.14199999999999999</v>
      </c>
      <c r="AP124" s="7">
        <v>0.46100000000000002</v>
      </c>
      <c r="AQ124" s="7">
        <v>0.48199999999999998</v>
      </c>
      <c r="AR124" s="7">
        <v>0.47199999999999998</v>
      </c>
      <c r="AS124" s="7">
        <v>0.78700000000000003</v>
      </c>
      <c r="AT124" s="7">
        <v>0.79500000000000004</v>
      </c>
      <c r="AU124" s="7">
        <v>0.79700000000000004</v>
      </c>
      <c r="AV124" s="7">
        <v>0.13700000000000001</v>
      </c>
      <c r="AW124" s="7">
        <v>0.13900000000000001</v>
      </c>
      <c r="AX124" s="7">
        <v>0.54600000000000004</v>
      </c>
      <c r="AY124" s="7">
        <v>0.55900000000000005</v>
      </c>
      <c r="AZ124" s="7">
        <v>0.56299999999999994</v>
      </c>
      <c r="BA124" s="7">
        <v>0.81</v>
      </c>
      <c r="BB124" s="7">
        <v>0.81499999999999995</v>
      </c>
      <c r="BC124" s="7">
        <v>0.79200000000000004</v>
      </c>
      <c r="BD124" s="7">
        <v>0.13300000000000001</v>
      </c>
      <c r="BE124" s="7">
        <v>0.13400000000000001</v>
      </c>
      <c r="BF124" s="7">
        <v>0.628</v>
      </c>
      <c r="BG124" s="7">
        <v>0.64200000000000002</v>
      </c>
      <c r="BH124" s="7">
        <v>0.63900000000000001</v>
      </c>
      <c r="BI124" s="7">
        <v>0.81499999999999995</v>
      </c>
      <c r="BJ124" s="7">
        <v>0.84</v>
      </c>
      <c r="BK124" s="7">
        <v>0.81899999999999995</v>
      </c>
      <c r="BL124" s="7">
        <v>0.13300000000000001</v>
      </c>
      <c r="BM124" s="7">
        <v>0.13700000000000001</v>
      </c>
      <c r="BN124" s="7">
        <v>0.71599999999999997</v>
      </c>
      <c r="BO124" s="7">
        <v>0.71599999999999997</v>
      </c>
      <c r="BP124" s="7">
        <v>0.73299999999999998</v>
      </c>
      <c r="BQ124" s="7">
        <v>0.82099999999999995</v>
      </c>
      <c r="BR124" s="7">
        <v>0.84099999999999997</v>
      </c>
      <c r="BS124" s="7">
        <v>0.81299999999999994</v>
      </c>
      <c r="BT124" s="7">
        <v>0.13400000000000001</v>
      </c>
      <c r="BU124" s="7">
        <v>0.13700000000000001</v>
      </c>
      <c r="BV124" s="7">
        <v>0.77800000000000002</v>
      </c>
      <c r="BW124" s="7">
        <v>0.77900000000000003</v>
      </c>
      <c r="BX124" s="7">
        <v>0.78900000000000003</v>
      </c>
      <c r="BY124" s="7">
        <v>0.84</v>
      </c>
      <c r="BZ124" s="7">
        <v>0.82199999999999995</v>
      </c>
      <c r="CA124" s="7">
        <v>0.85199999999999998</v>
      </c>
      <c r="CB124" s="7">
        <v>0.13400000000000001</v>
      </c>
      <c r="CC124" s="7">
        <v>0.13600000000000001</v>
      </c>
      <c r="CD124" s="7">
        <v>0.74</v>
      </c>
      <c r="CE124" s="7">
        <v>0.82299999999999995</v>
      </c>
      <c r="CF124" s="7">
        <v>0.83599999999999997</v>
      </c>
      <c r="CG124" s="7">
        <v>0.82199999999999995</v>
      </c>
      <c r="CH124" s="7">
        <v>0.86599999999999999</v>
      </c>
      <c r="CI124" s="7">
        <v>0.82199999999999995</v>
      </c>
      <c r="CJ124" s="7">
        <v>0.13600000000000001</v>
      </c>
      <c r="CK124" s="7">
        <v>0.13500000000000001</v>
      </c>
      <c r="CL124" s="7">
        <v>0.53700000000000003</v>
      </c>
      <c r="CM124" s="7">
        <v>0.876</v>
      </c>
      <c r="CN124" s="7">
        <v>0.90800000000000003</v>
      </c>
      <c r="CO124" s="7">
        <v>0.86599999999999999</v>
      </c>
      <c r="CP124" s="7">
        <v>0.83799999999999997</v>
      </c>
      <c r="CQ124" s="7">
        <v>0.86499999999999999</v>
      </c>
      <c r="CR124" s="7">
        <v>0.13300000000000001</v>
      </c>
      <c r="CS124" s="7">
        <v>0.13400000000000001</v>
      </c>
    </row>
    <row r="125" spans="1:97" x14ac:dyDescent="0.25">
      <c r="A125" s="5">
        <v>70</v>
      </c>
      <c r="B125" s="7">
        <v>0.23400000000000001</v>
      </c>
      <c r="C125" s="7">
        <v>0.254</v>
      </c>
      <c r="D125" s="7">
        <v>0.26300000000000001</v>
      </c>
      <c r="E125" s="7">
        <v>0.77700000000000002</v>
      </c>
      <c r="F125" s="7">
        <v>0.75700000000000001</v>
      </c>
      <c r="G125" s="7">
        <v>0.76400000000000001</v>
      </c>
      <c r="H125" s="7">
        <v>0.13</v>
      </c>
      <c r="I125" s="7">
        <v>0.129</v>
      </c>
      <c r="J125" s="7">
        <v>0.252</v>
      </c>
      <c r="K125" s="7">
        <v>0.26900000000000002</v>
      </c>
      <c r="L125" s="7">
        <v>0.26300000000000001</v>
      </c>
      <c r="M125" s="7">
        <v>0.77200000000000002</v>
      </c>
      <c r="N125" s="7">
        <v>0.73499999999999999</v>
      </c>
      <c r="O125" s="7">
        <v>0.75700000000000001</v>
      </c>
      <c r="P125" s="7">
        <v>0.13100000000000001</v>
      </c>
      <c r="Q125" s="7">
        <v>0.13300000000000001</v>
      </c>
      <c r="R125" s="7">
        <v>0.26500000000000001</v>
      </c>
      <c r="S125" s="7">
        <v>0.28999999999999998</v>
      </c>
      <c r="T125" s="7">
        <v>0.29699999999999999</v>
      </c>
      <c r="U125" s="7">
        <v>0.77400000000000002</v>
      </c>
      <c r="V125" s="7">
        <v>0.76500000000000001</v>
      </c>
      <c r="W125" s="7">
        <v>0.76400000000000001</v>
      </c>
      <c r="X125" s="7">
        <v>0.13400000000000001</v>
      </c>
      <c r="Y125" s="7">
        <v>0.13400000000000001</v>
      </c>
      <c r="Z125" s="7">
        <v>0.311</v>
      </c>
      <c r="AA125" s="7">
        <v>0.33600000000000002</v>
      </c>
      <c r="AB125" s="7">
        <v>0.34100000000000003</v>
      </c>
      <c r="AC125" s="7">
        <v>0.76200000000000001</v>
      </c>
      <c r="AD125" s="7">
        <v>0.79600000000000004</v>
      </c>
      <c r="AE125" s="7">
        <v>0.78100000000000003</v>
      </c>
      <c r="AF125" s="7">
        <v>0.13700000000000001</v>
      </c>
      <c r="AG125" s="7">
        <v>0.14299999999999999</v>
      </c>
      <c r="AH125" s="7">
        <v>0.38100000000000001</v>
      </c>
      <c r="AI125" s="7">
        <v>0.40500000000000003</v>
      </c>
      <c r="AJ125" s="7">
        <v>0.39400000000000002</v>
      </c>
      <c r="AK125" s="7">
        <v>0.80100000000000005</v>
      </c>
      <c r="AL125" s="7">
        <v>0.76600000000000001</v>
      </c>
      <c r="AM125" s="7">
        <v>0.76800000000000002</v>
      </c>
      <c r="AN125" s="7">
        <v>0.13700000000000001</v>
      </c>
      <c r="AO125" s="7">
        <v>0.13700000000000001</v>
      </c>
      <c r="AP125" s="7">
        <v>0.45500000000000002</v>
      </c>
      <c r="AQ125" s="7">
        <v>0.47699999999999998</v>
      </c>
      <c r="AR125" s="7">
        <v>0.46300000000000002</v>
      </c>
      <c r="AS125" s="7">
        <v>0.77900000000000003</v>
      </c>
      <c r="AT125" s="7">
        <v>0.78500000000000003</v>
      </c>
      <c r="AU125" s="7">
        <v>0.78500000000000003</v>
      </c>
      <c r="AV125" s="7">
        <v>0.13800000000000001</v>
      </c>
      <c r="AW125" s="7">
        <v>0.13400000000000001</v>
      </c>
      <c r="AX125" s="7">
        <v>0.54300000000000004</v>
      </c>
      <c r="AY125" s="7">
        <v>0.55400000000000005</v>
      </c>
      <c r="AZ125" s="7">
        <v>0.56299999999999994</v>
      </c>
      <c r="BA125" s="7">
        <v>0.79700000000000004</v>
      </c>
      <c r="BB125" s="7">
        <v>0.80700000000000005</v>
      </c>
      <c r="BC125" s="7">
        <v>0.78200000000000003</v>
      </c>
      <c r="BD125" s="7">
        <v>0.13300000000000001</v>
      </c>
      <c r="BE125" s="7">
        <v>0.13200000000000001</v>
      </c>
      <c r="BF125" s="7">
        <v>0.627</v>
      </c>
      <c r="BG125" s="7">
        <v>0.63800000000000001</v>
      </c>
      <c r="BH125" s="7">
        <v>0.63900000000000001</v>
      </c>
      <c r="BI125" s="7">
        <v>0.80500000000000005</v>
      </c>
      <c r="BJ125" s="7">
        <v>0.83299999999999996</v>
      </c>
      <c r="BK125" s="7">
        <v>0.81</v>
      </c>
      <c r="BL125" s="7">
        <v>0.13300000000000001</v>
      </c>
      <c r="BM125" s="7">
        <v>0.13300000000000001</v>
      </c>
      <c r="BN125" s="7">
        <v>0.71599999999999997</v>
      </c>
      <c r="BO125" s="7">
        <v>0.71299999999999997</v>
      </c>
      <c r="BP125" s="7">
        <v>0.73199999999999998</v>
      </c>
      <c r="BQ125" s="7">
        <v>0.81200000000000006</v>
      </c>
      <c r="BR125" s="7">
        <v>0.83099999999999996</v>
      </c>
      <c r="BS125" s="7">
        <v>0.80600000000000005</v>
      </c>
      <c r="BT125" s="7">
        <v>0.13300000000000001</v>
      </c>
      <c r="BU125" s="7">
        <v>0.13500000000000001</v>
      </c>
      <c r="BV125" s="7">
        <v>0.78</v>
      </c>
      <c r="BW125" s="7">
        <v>0.78</v>
      </c>
      <c r="BX125" s="7">
        <v>0.78700000000000003</v>
      </c>
      <c r="BY125" s="7">
        <v>0.83499999999999996</v>
      </c>
      <c r="BZ125" s="7">
        <v>0.81200000000000006</v>
      </c>
      <c r="CA125" s="7">
        <v>0.84799999999999998</v>
      </c>
      <c r="CB125" s="7">
        <v>0.13300000000000001</v>
      </c>
      <c r="CC125" s="7">
        <v>0.13400000000000001</v>
      </c>
      <c r="CD125" s="7">
        <v>0.745</v>
      </c>
      <c r="CE125" s="7">
        <v>0.83099999999999996</v>
      </c>
      <c r="CF125" s="7">
        <v>0.84</v>
      </c>
      <c r="CG125" s="7">
        <v>0.81599999999999995</v>
      </c>
      <c r="CH125" s="7">
        <v>0.86099999999999999</v>
      </c>
      <c r="CI125" s="7">
        <v>0.82299999999999995</v>
      </c>
      <c r="CJ125" s="7">
        <v>0.13600000000000001</v>
      </c>
      <c r="CK125" s="7">
        <v>0.13100000000000001</v>
      </c>
      <c r="CL125" s="7">
        <v>0.53700000000000003</v>
      </c>
      <c r="CM125" s="7">
        <v>0.89</v>
      </c>
      <c r="CN125" s="7">
        <v>0.91100000000000003</v>
      </c>
      <c r="CO125" s="7">
        <v>0.85199999999999998</v>
      </c>
      <c r="CP125" s="7">
        <v>0.84299999999999997</v>
      </c>
      <c r="CQ125" s="7">
        <v>0.86199999999999999</v>
      </c>
      <c r="CR125" s="7">
        <v>0.13300000000000001</v>
      </c>
      <c r="CS125" s="7">
        <v>0.13</v>
      </c>
    </row>
    <row r="126" spans="1:97" x14ac:dyDescent="0.25">
      <c r="A126" s="5">
        <v>80</v>
      </c>
      <c r="B126" s="7">
        <v>0.22900000000000001</v>
      </c>
      <c r="C126" s="7">
        <v>0.247</v>
      </c>
      <c r="D126" s="7">
        <v>0.254</v>
      </c>
      <c r="E126" s="7">
        <v>0.76300000000000001</v>
      </c>
      <c r="F126" s="7">
        <v>0.73799999999999999</v>
      </c>
      <c r="G126" s="7">
        <v>0.751</v>
      </c>
      <c r="H126" s="7">
        <v>0.13</v>
      </c>
      <c r="I126" s="7">
        <v>0.129</v>
      </c>
      <c r="J126" s="7">
        <v>0.245</v>
      </c>
      <c r="K126" s="7">
        <v>0.26</v>
      </c>
      <c r="L126" s="7">
        <v>0.25600000000000001</v>
      </c>
      <c r="M126" s="7">
        <v>0.76</v>
      </c>
      <c r="N126" s="7">
        <v>0.71899999999999997</v>
      </c>
      <c r="O126" s="7">
        <v>0.75</v>
      </c>
      <c r="P126" s="7">
        <v>0.13200000000000001</v>
      </c>
      <c r="Q126" s="7">
        <v>0.13100000000000001</v>
      </c>
      <c r="R126" s="7">
        <v>0.25900000000000001</v>
      </c>
      <c r="S126" s="7">
        <v>0.28100000000000003</v>
      </c>
      <c r="T126" s="7">
        <v>0.28999999999999998</v>
      </c>
      <c r="U126" s="7">
        <v>0.76300000000000001</v>
      </c>
      <c r="V126" s="7">
        <v>0.753</v>
      </c>
      <c r="W126" s="7">
        <v>0.748</v>
      </c>
      <c r="X126" s="7">
        <v>0.13500000000000001</v>
      </c>
      <c r="Y126" s="7">
        <v>0.13500000000000001</v>
      </c>
      <c r="Z126" s="7">
        <v>0.30599999999999999</v>
      </c>
      <c r="AA126" s="7">
        <v>0.32700000000000001</v>
      </c>
      <c r="AB126" s="7">
        <v>0.33400000000000002</v>
      </c>
      <c r="AC126" s="7">
        <v>0.755</v>
      </c>
      <c r="AD126" s="7">
        <v>0.77400000000000002</v>
      </c>
      <c r="AE126" s="7">
        <v>0.76200000000000001</v>
      </c>
      <c r="AF126" s="7">
        <v>0.13700000000000001</v>
      </c>
      <c r="AG126" s="7">
        <v>0.14799999999999999</v>
      </c>
      <c r="AH126" s="7">
        <v>0.38200000000000001</v>
      </c>
      <c r="AI126" s="7">
        <v>0.39800000000000002</v>
      </c>
      <c r="AJ126" s="7">
        <v>0.39</v>
      </c>
      <c r="AK126" s="7">
        <v>0.79500000000000004</v>
      </c>
      <c r="AL126" s="7">
        <v>0.748</v>
      </c>
      <c r="AM126" s="7">
        <v>0.76300000000000001</v>
      </c>
      <c r="AN126" s="7">
        <v>0.13600000000000001</v>
      </c>
      <c r="AO126" s="7">
        <v>0.14199999999999999</v>
      </c>
      <c r="AP126" s="7">
        <v>0.45400000000000001</v>
      </c>
      <c r="AQ126" s="7">
        <v>0.47</v>
      </c>
      <c r="AR126" s="7">
        <v>0.45900000000000002</v>
      </c>
      <c r="AS126" s="7">
        <v>0.77</v>
      </c>
      <c r="AT126" s="7">
        <v>0.76600000000000001</v>
      </c>
      <c r="AU126" s="7">
        <v>0.77900000000000003</v>
      </c>
      <c r="AV126" s="7">
        <v>0.13700000000000001</v>
      </c>
      <c r="AW126" s="7">
        <v>0.13900000000000001</v>
      </c>
      <c r="AX126" s="7">
        <v>0.54300000000000004</v>
      </c>
      <c r="AY126" s="7">
        <v>0.55100000000000005</v>
      </c>
      <c r="AZ126" s="7">
        <v>0.55800000000000005</v>
      </c>
      <c r="BA126" s="7">
        <v>0.78600000000000003</v>
      </c>
      <c r="BB126" s="7">
        <v>0.79200000000000004</v>
      </c>
      <c r="BC126" s="7">
        <v>0.77500000000000002</v>
      </c>
      <c r="BD126" s="7">
        <v>0.13300000000000001</v>
      </c>
      <c r="BE126" s="7">
        <v>0.13400000000000001</v>
      </c>
      <c r="BF126" s="7">
        <v>0.626</v>
      </c>
      <c r="BG126" s="7">
        <v>0.63600000000000001</v>
      </c>
      <c r="BH126" s="7">
        <v>0.63300000000000001</v>
      </c>
      <c r="BI126" s="7">
        <v>0.79700000000000004</v>
      </c>
      <c r="BJ126" s="7">
        <v>0.82</v>
      </c>
      <c r="BK126" s="7">
        <v>0.80100000000000005</v>
      </c>
      <c r="BL126" s="7">
        <v>0.13400000000000001</v>
      </c>
      <c r="BM126" s="7">
        <v>0.13700000000000001</v>
      </c>
      <c r="BN126" s="7">
        <v>0.71399999999999997</v>
      </c>
      <c r="BO126" s="7">
        <v>0.71099999999999997</v>
      </c>
      <c r="BP126" s="7">
        <v>0.72899999999999998</v>
      </c>
      <c r="BQ126" s="7">
        <v>0.80200000000000005</v>
      </c>
      <c r="BR126" s="7">
        <v>0.82199999999999995</v>
      </c>
      <c r="BS126" s="7">
        <v>0.79600000000000004</v>
      </c>
      <c r="BT126" s="7">
        <v>0.13400000000000001</v>
      </c>
      <c r="BU126" s="7">
        <v>0.13700000000000001</v>
      </c>
      <c r="BV126" s="7">
        <v>0.77700000000000002</v>
      </c>
      <c r="BW126" s="7">
        <v>0.77800000000000002</v>
      </c>
      <c r="BX126" s="7">
        <v>0.78600000000000003</v>
      </c>
      <c r="BY126" s="7">
        <v>0.82899999999999996</v>
      </c>
      <c r="BZ126" s="7">
        <v>0.81100000000000005</v>
      </c>
      <c r="CA126" s="7">
        <v>0.83799999999999997</v>
      </c>
      <c r="CB126" s="7">
        <v>0.13400000000000001</v>
      </c>
      <c r="CC126" s="7">
        <v>0.13600000000000001</v>
      </c>
      <c r="CD126" s="7">
        <v>0.74</v>
      </c>
      <c r="CE126" s="7">
        <v>0.82099999999999995</v>
      </c>
      <c r="CF126" s="7">
        <v>0.83099999999999996</v>
      </c>
      <c r="CG126" s="7">
        <v>0.81799999999999995</v>
      </c>
      <c r="CH126" s="7">
        <v>0.85299999999999998</v>
      </c>
      <c r="CI126" s="7">
        <v>0.81599999999999995</v>
      </c>
      <c r="CJ126" s="7">
        <v>0.13600000000000001</v>
      </c>
      <c r="CK126" s="7">
        <v>0.13500000000000001</v>
      </c>
      <c r="CL126" s="7">
        <v>0.53900000000000003</v>
      </c>
      <c r="CM126" s="7">
        <v>0.879</v>
      </c>
      <c r="CN126" s="7">
        <v>0.90600000000000003</v>
      </c>
      <c r="CO126" s="7">
        <v>0.85799999999999998</v>
      </c>
      <c r="CP126" s="7">
        <v>0.83</v>
      </c>
      <c r="CQ126" s="7">
        <v>0.85499999999999998</v>
      </c>
      <c r="CR126" s="7">
        <v>0.13300000000000001</v>
      </c>
      <c r="CS126" s="7">
        <v>0.13400000000000001</v>
      </c>
    </row>
    <row r="127" spans="1:97" x14ac:dyDescent="0.25">
      <c r="A127" s="5">
        <v>90</v>
      </c>
      <c r="B127" s="7">
        <v>0.224</v>
      </c>
      <c r="C127" s="7">
        <v>0.24099999999999999</v>
      </c>
      <c r="D127" s="7">
        <v>0.248</v>
      </c>
      <c r="E127" s="7">
        <v>0.747</v>
      </c>
      <c r="F127" s="7">
        <v>0.72399999999999998</v>
      </c>
      <c r="G127" s="7">
        <v>0.73399999999999999</v>
      </c>
      <c r="H127" s="7">
        <v>0.13</v>
      </c>
      <c r="I127" s="7">
        <v>0.129</v>
      </c>
      <c r="J127" s="7">
        <v>0.24099999999999999</v>
      </c>
      <c r="K127" s="7">
        <v>0.254</v>
      </c>
      <c r="L127" s="7">
        <v>0.252</v>
      </c>
      <c r="M127" s="7">
        <v>0.74299999999999999</v>
      </c>
      <c r="N127" s="7">
        <v>0.70299999999999996</v>
      </c>
      <c r="O127" s="7">
        <v>0.73399999999999999</v>
      </c>
      <c r="P127" s="7">
        <v>0.13100000000000001</v>
      </c>
      <c r="Q127" s="7">
        <v>0.13300000000000001</v>
      </c>
      <c r="R127" s="7">
        <v>0.25600000000000001</v>
      </c>
      <c r="S127" s="7">
        <v>0.27300000000000002</v>
      </c>
      <c r="T127" s="7">
        <v>0.28599999999999998</v>
      </c>
      <c r="U127" s="7">
        <v>0.745</v>
      </c>
      <c r="V127" s="7">
        <v>0.73399999999999999</v>
      </c>
      <c r="W127" s="7">
        <v>0.73399999999999999</v>
      </c>
      <c r="X127" s="7">
        <v>0.13400000000000001</v>
      </c>
      <c r="Y127" s="7">
        <v>0.13400000000000001</v>
      </c>
      <c r="Z127" s="7">
        <v>0.30099999999999999</v>
      </c>
      <c r="AA127" s="7">
        <v>0.31900000000000001</v>
      </c>
      <c r="AB127" s="7">
        <v>0.33100000000000002</v>
      </c>
      <c r="AC127" s="7">
        <v>0.73499999999999999</v>
      </c>
      <c r="AD127" s="7">
        <v>0.76300000000000001</v>
      </c>
      <c r="AE127" s="7">
        <v>0.753</v>
      </c>
      <c r="AF127" s="7">
        <v>0.13700000000000001</v>
      </c>
      <c r="AG127" s="7">
        <v>0.14299999999999999</v>
      </c>
      <c r="AH127" s="7">
        <v>0.374</v>
      </c>
      <c r="AI127" s="7">
        <v>0.39</v>
      </c>
      <c r="AJ127" s="7">
        <v>0.38300000000000001</v>
      </c>
      <c r="AK127" s="7">
        <v>0.78100000000000003</v>
      </c>
      <c r="AL127" s="7">
        <v>0.73599999999999999</v>
      </c>
      <c r="AM127" s="7">
        <v>0.748</v>
      </c>
      <c r="AN127" s="7">
        <v>0.13600000000000001</v>
      </c>
      <c r="AO127" s="7">
        <v>0.13700000000000001</v>
      </c>
      <c r="AP127" s="7">
        <v>0.44800000000000001</v>
      </c>
      <c r="AQ127" s="7">
        <v>0.46400000000000002</v>
      </c>
      <c r="AR127" s="7">
        <v>0.45300000000000001</v>
      </c>
      <c r="AS127" s="7">
        <v>0.75800000000000001</v>
      </c>
      <c r="AT127" s="7">
        <v>0.75600000000000001</v>
      </c>
      <c r="AU127" s="7">
        <v>0.77</v>
      </c>
      <c r="AV127" s="7">
        <v>0.13800000000000001</v>
      </c>
      <c r="AW127" s="7">
        <v>0.13500000000000001</v>
      </c>
      <c r="AX127" s="7">
        <v>0.54</v>
      </c>
      <c r="AY127" s="7">
        <v>0.54600000000000004</v>
      </c>
      <c r="AZ127" s="7">
        <v>0.55900000000000005</v>
      </c>
      <c r="BA127" s="7">
        <v>0.77400000000000002</v>
      </c>
      <c r="BB127" s="7">
        <v>0.78200000000000003</v>
      </c>
      <c r="BC127" s="7">
        <v>0.76600000000000001</v>
      </c>
      <c r="BD127" s="7">
        <v>0.13300000000000001</v>
      </c>
      <c r="BE127" s="7">
        <v>0.13200000000000001</v>
      </c>
      <c r="BF127" s="7">
        <v>0.624</v>
      </c>
      <c r="BG127" s="7">
        <v>0.629</v>
      </c>
      <c r="BH127" s="7">
        <v>0.63500000000000001</v>
      </c>
      <c r="BI127" s="7">
        <v>0.78600000000000003</v>
      </c>
      <c r="BJ127" s="7">
        <v>0.81100000000000005</v>
      </c>
      <c r="BK127" s="7">
        <v>0.78500000000000003</v>
      </c>
      <c r="BL127" s="7">
        <v>0.13300000000000001</v>
      </c>
      <c r="BM127" s="7">
        <v>0.13300000000000001</v>
      </c>
      <c r="BN127" s="7">
        <v>0.71499999999999997</v>
      </c>
      <c r="BO127" s="7">
        <v>0.70699999999999996</v>
      </c>
      <c r="BP127" s="7">
        <v>0.72799999999999998</v>
      </c>
      <c r="BQ127" s="7">
        <v>0.79600000000000004</v>
      </c>
      <c r="BR127" s="7">
        <v>0.81100000000000005</v>
      </c>
      <c r="BS127" s="7">
        <v>0.79300000000000004</v>
      </c>
      <c r="BT127" s="7">
        <v>0.13300000000000001</v>
      </c>
      <c r="BU127" s="7">
        <v>0.13400000000000001</v>
      </c>
      <c r="BV127" s="7">
        <v>0.77900000000000003</v>
      </c>
      <c r="BW127" s="7">
        <v>0.77500000000000002</v>
      </c>
      <c r="BX127" s="7">
        <v>0.78400000000000003</v>
      </c>
      <c r="BY127" s="7">
        <v>0.82499999999999996</v>
      </c>
      <c r="BZ127" s="7">
        <v>0.79800000000000004</v>
      </c>
      <c r="CA127" s="7">
        <v>0.83699999999999997</v>
      </c>
      <c r="CB127" s="7">
        <v>0.13300000000000001</v>
      </c>
      <c r="CC127" s="7">
        <v>0.13400000000000001</v>
      </c>
      <c r="CD127" s="7">
        <v>0.746</v>
      </c>
      <c r="CE127" s="7">
        <v>0.82599999999999996</v>
      </c>
      <c r="CF127" s="7">
        <v>0.83699999999999997</v>
      </c>
      <c r="CG127" s="7">
        <v>0.81100000000000005</v>
      </c>
      <c r="CH127" s="7">
        <v>0.84599999999999997</v>
      </c>
      <c r="CI127" s="7">
        <v>0.82199999999999995</v>
      </c>
      <c r="CJ127" s="7">
        <v>0.13600000000000001</v>
      </c>
      <c r="CK127" s="7">
        <v>0.13100000000000001</v>
      </c>
      <c r="CL127" s="7">
        <v>0.53900000000000003</v>
      </c>
      <c r="CM127" s="7">
        <v>0.89</v>
      </c>
      <c r="CN127" s="7">
        <v>0.91200000000000003</v>
      </c>
      <c r="CO127" s="7">
        <v>0.84599999999999997</v>
      </c>
      <c r="CP127" s="7">
        <v>0.83499999999999996</v>
      </c>
      <c r="CQ127" s="7">
        <v>0.85599999999999998</v>
      </c>
      <c r="CR127" s="7">
        <v>0.13300000000000001</v>
      </c>
      <c r="CS127" s="7">
        <v>0.13</v>
      </c>
    </row>
    <row r="128" spans="1:97" x14ac:dyDescent="0.25">
      <c r="A128" s="5">
        <v>100</v>
      </c>
      <c r="B128" s="7">
        <v>0.218</v>
      </c>
      <c r="C128" s="7">
        <v>0.23499999999999999</v>
      </c>
      <c r="D128" s="7">
        <v>0.24099999999999999</v>
      </c>
      <c r="E128" s="7">
        <v>0.73199999999999998</v>
      </c>
      <c r="F128" s="7">
        <v>0.71099999999999997</v>
      </c>
      <c r="G128" s="7">
        <v>0.72</v>
      </c>
      <c r="H128" s="7">
        <v>0.13</v>
      </c>
      <c r="I128" s="7">
        <v>0.129</v>
      </c>
      <c r="J128" s="7">
        <v>0.23400000000000001</v>
      </c>
      <c r="K128" s="7">
        <v>0.246</v>
      </c>
      <c r="L128" s="7">
        <v>0.24399999999999999</v>
      </c>
      <c r="M128" s="7">
        <v>0.72899999999999998</v>
      </c>
      <c r="N128" s="7">
        <v>0.68899999999999995</v>
      </c>
      <c r="O128" s="7">
        <v>0.72199999999999998</v>
      </c>
      <c r="P128" s="7">
        <v>0.13200000000000001</v>
      </c>
      <c r="Q128" s="7">
        <v>0.13200000000000001</v>
      </c>
      <c r="R128" s="7">
        <v>0.249</v>
      </c>
      <c r="S128" s="7">
        <v>0.26500000000000001</v>
      </c>
      <c r="T128" s="7">
        <v>0.27800000000000002</v>
      </c>
      <c r="U128" s="7">
        <v>0.73199999999999998</v>
      </c>
      <c r="V128" s="7">
        <v>0.72299999999999998</v>
      </c>
      <c r="W128" s="7">
        <v>0.71899999999999997</v>
      </c>
      <c r="X128" s="7">
        <v>0.13500000000000001</v>
      </c>
      <c r="Y128" s="7">
        <v>0.13400000000000001</v>
      </c>
      <c r="Z128" s="7">
        <v>0.29599999999999999</v>
      </c>
      <c r="AA128" s="7">
        <v>0.312</v>
      </c>
      <c r="AB128" s="7">
        <v>0.32100000000000001</v>
      </c>
      <c r="AC128" s="7">
        <v>0.72799999999999998</v>
      </c>
      <c r="AD128" s="7">
        <v>0.745</v>
      </c>
      <c r="AE128" s="7">
        <v>0.73499999999999999</v>
      </c>
      <c r="AF128" s="7">
        <v>0.13700000000000001</v>
      </c>
      <c r="AG128" s="7">
        <v>0.14799999999999999</v>
      </c>
      <c r="AH128" s="7">
        <v>0.374</v>
      </c>
      <c r="AI128" s="7">
        <v>0.38400000000000001</v>
      </c>
      <c r="AJ128" s="7">
        <v>0.376</v>
      </c>
      <c r="AK128" s="7">
        <v>0.77100000000000002</v>
      </c>
      <c r="AL128" s="7">
        <v>0.72099999999999997</v>
      </c>
      <c r="AM128" s="7">
        <v>0.74</v>
      </c>
      <c r="AN128" s="7">
        <v>0.13700000000000001</v>
      </c>
      <c r="AO128" s="7">
        <v>0.14199999999999999</v>
      </c>
      <c r="AP128" s="7">
        <v>0.44700000000000001</v>
      </c>
      <c r="AQ128" s="7">
        <v>0.45800000000000002</v>
      </c>
      <c r="AR128" s="7">
        <v>0.44800000000000001</v>
      </c>
      <c r="AS128" s="7">
        <v>0.746</v>
      </c>
      <c r="AT128" s="7">
        <v>0.74099999999999999</v>
      </c>
      <c r="AU128" s="7">
        <v>0.76200000000000001</v>
      </c>
      <c r="AV128" s="7">
        <v>0.13700000000000001</v>
      </c>
      <c r="AW128" s="7">
        <v>0.13900000000000001</v>
      </c>
      <c r="AX128" s="7">
        <v>0.54</v>
      </c>
      <c r="AY128" s="7">
        <v>0.54500000000000004</v>
      </c>
      <c r="AZ128" s="7">
        <v>0.55200000000000005</v>
      </c>
      <c r="BA128" s="7">
        <v>0.76400000000000001</v>
      </c>
      <c r="BB128" s="7">
        <v>0.77100000000000002</v>
      </c>
      <c r="BC128" s="7">
        <v>0.75700000000000001</v>
      </c>
      <c r="BD128" s="7">
        <v>0.13300000000000001</v>
      </c>
      <c r="BE128" s="7">
        <v>0.13400000000000001</v>
      </c>
      <c r="BF128" s="7">
        <v>0.623</v>
      </c>
      <c r="BG128" s="7">
        <v>0.63</v>
      </c>
      <c r="BH128" s="7">
        <v>0.63</v>
      </c>
      <c r="BI128" s="7">
        <v>0.77700000000000002</v>
      </c>
      <c r="BJ128" s="7">
        <v>0.80100000000000005</v>
      </c>
      <c r="BK128" s="7">
        <v>0.77800000000000002</v>
      </c>
      <c r="BL128" s="7">
        <v>0.13300000000000001</v>
      </c>
      <c r="BM128" s="7">
        <v>0.13700000000000001</v>
      </c>
      <c r="BN128" s="7">
        <v>0.71299999999999997</v>
      </c>
      <c r="BO128" s="7">
        <v>0.70699999999999996</v>
      </c>
      <c r="BP128" s="7">
        <v>0.72599999999999998</v>
      </c>
      <c r="BQ128" s="7">
        <v>0.78900000000000003</v>
      </c>
      <c r="BR128" s="7">
        <v>0.80500000000000005</v>
      </c>
      <c r="BS128" s="7">
        <v>0.78400000000000003</v>
      </c>
      <c r="BT128" s="7">
        <v>0.13400000000000001</v>
      </c>
      <c r="BU128" s="7">
        <v>0.13700000000000001</v>
      </c>
      <c r="BV128" s="7">
        <v>0.77500000000000002</v>
      </c>
      <c r="BW128" s="7">
        <v>0.77400000000000002</v>
      </c>
      <c r="BX128" s="7">
        <v>0.78100000000000003</v>
      </c>
      <c r="BY128" s="7">
        <v>0.81899999999999995</v>
      </c>
      <c r="BZ128" s="7">
        <v>0.79700000000000004</v>
      </c>
      <c r="CA128" s="7">
        <v>0.82799999999999996</v>
      </c>
      <c r="CB128" s="7">
        <v>0.13400000000000001</v>
      </c>
      <c r="CC128" s="7">
        <v>0.13600000000000001</v>
      </c>
      <c r="CD128" s="7">
        <v>0.74099999999999999</v>
      </c>
      <c r="CE128" s="7">
        <v>0.82</v>
      </c>
      <c r="CF128" s="7">
        <v>0.83099999999999996</v>
      </c>
      <c r="CG128" s="7">
        <v>0.81499999999999995</v>
      </c>
      <c r="CH128" s="7">
        <v>0.84199999999999997</v>
      </c>
      <c r="CI128" s="7">
        <v>0.81699999999999995</v>
      </c>
      <c r="CJ128" s="7">
        <v>0.13600000000000001</v>
      </c>
      <c r="CK128" s="7">
        <v>0.13500000000000001</v>
      </c>
      <c r="CL128" s="7">
        <v>0.54</v>
      </c>
      <c r="CM128" s="7">
        <v>0.879</v>
      </c>
      <c r="CN128" s="7">
        <v>0.90400000000000003</v>
      </c>
      <c r="CO128" s="7">
        <v>0.85299999999999998</v>
      </c>
      <c r="CP128" s="7">
        <v>0.82299999999999995</v>
      </c>
      <c r="CQ128" s="7">
        <v>0.85</v>
      </c>
      <c r="CR128" s="7">
        <v>0.13300000000000001</v>
      </c>
      <c r="CS128" s="7">
        <v>0.13400000000000001</v>
      </c>
    </row>
    <row r="129" spans="1:97" x14ac:dyDescent="0.25">
      <c r="A129" s="5">
        <v>110</v>
      </c>
      <c r="B129" s="7">
        <v>0.214</v>
      </c>
      <c r="C129" s="7">
        <v>0.22900000000000001</v>
      </c>
      <c r="D129" s="7">
        <v>0.23699999999999999</v>
      </c>
      <c r="E129" s="7">
        <v>0.71199999999999997</v>
      </c>
      <c r="F129" s="7">
        <v>0.69699999999999995</v>
      </c>
      <c r="G129" s="7">
        <v>0.70299999999999996</v>
      </c>
      <c r="H129" s="7">
        <v>0.13</v>
      </c>
      <c r="I129" s="7">
        <v>0.129</v>
      </c>
      <c r="J129" s="7">
        <v>0.23100000000000001</v>
      </c>
      <c r="K129" s="7">
        <v>0.24099999999999999</v>
      </c>
      <c r="L129" s="7">
        <v>0.24099999999999999</v>
      </c>
      <c r="M129" s="7">
        <v>0.71</v>
      </c>
      <c r="N129" s="7">
        <v>0.67400000000000004</v>
      </c>
      <c r="O129" s="7">
        <v>0.70499999999999996</v>
      </c>
      <c r="P129" s="7">
        <v>0.13100000000000001</v>
      </c>
      <c r="Q129" s="7">
        <v>0.13300000000000001</v>
      </c>
      <c r="R129" s="7">
        <v>0.246</v>
      </c>
      <c r="S129" s="7">
        <v>0.25800000000000001</v>
      </c>
      <c r="T129" s="7">
        <v>0.27400000000000002</v>
      </c>
      <c r="U129" s="7">
        <v>0.71399999999999997</v>
      </c>
      <c r="V129" s="7">
        <v>0.70499999999999996</v>
      </c>
      <c r="W129" s="7">
        <v>0.70799999999999996</v>
      </c>
      <c r="X129" s="7">
        <v>0.13400000000000001</v>
      </c>
      <c r="Y129" s="7">
        <v>0.13400000000000001</v>
      </c>
      <c r="Z129" s="7">
        <v>0.29099999999999998</v>
      </c>
      <c r="AA129" s="7">
        <v>0.30399999999999999</v>
      </c>
      <c r="AB129" s="7">
        <v>0.316</v>
      </c>
      <c r="AC129" s="7">
        <v>0.70599999999999996</v>
      </c>
      <c r="AD129" s="7">
        <v>0.73099999999999998</v>
      </c>
      <c r="AE129" s="7">
        <v>0.72399999999999998</v>
      </c>
      <c r="AF129" s="7">
        <v>0.13600000000000001</v>
      </c>
      <c r="AG129" s="7">
        <v>0.14299999999999999</v>
      </c>
      <c r="AH129" s="7">
        <v>0.36699999999999999</v>
      </c>
      <c r="AI129" s="7">
        <v>0.377</v>
      </c>
      <c r="AJ129" s="7">
        <v>0.36799999999999999</v>
      </c>
      <c r="AK129" s="7">
        <v>0.75600000000000001</v>
      </c>
      <c r="AL129" s="7">
        <v>0.71</v>
      </c>
      <c r="AM129" s="7">
        <v>0.72399999999999998</v>
      </c>
      <c r="AN129" s="7">
        <v>0.13600000000000001</v>
      </c>
      <c r="AO129" s="7">
        <v>0.13700000000000001</v>
      </c>
      <c r="AP129" s="7">
        <v>0.443</v>
      </c>
      <c r="AQ129" s="7">
        <v>0.45300000000000001</v>
      </c>
      <c r="AR129" s="7">
        <v>0.44400000000000001</v>
      </c>
      <c r="AS129" s="7">
        <v>0.73199999999999998</v>
      </c>
      <c r="AT129" s="7">
        <v>0.73199999999999998</v>
      </c>
      <c r="AU129" s="7">
        <v>0.751</v>
      </c>
      <c r="AV129" s="7">
        <v>0.13800000000000001</v>
      </c>
      <c r="AW129" s="7">
        <v>0.13500000000000001</v>
      </c>
      <c r="AX129" s="7">
        <v>0.53800000000000003</v>
      </c>
      <c r="AY129" s="7">
        <v>0.54</v>
      </c>
      <c r="AZ129" s="7">
        <v>0.55100000000000005</v>
      </c>
      <c r="BA129" s="7">
        <v>0.752</v>
      </c>
      <c r="BB129" s="7">
        <v>0.76100000000000001</v>
      </c>
      <c r="BC129" s="7">
        <v>0.746</v>
      </c>
      <c r="BD129" s="7">
        <v>0.13300000000000001</v>
      </c>
      <c r="BE129" s="7">
        <v>0.13200000000000001</v>
      </c>
      <c r="BF129" s="7">
        <v>0.623</v>
      </c>
      <c r="BG129" s="7">
        <v>0.623</v>
      </c>
      <c r="BH129" s="7">
        <v>0.63100000000000001</v>
      </c>
      <c r="BI129" s="7">
        <v>0.76700000000000002</v>
      </c>
      <c r="BJ129" s="7">
        <v>0.79200000000000004</v>
      </c>
      <c r="BK129" s="7">
        <v>0.76900000000000002</v>
      </c>
      <c r="BL129" s="7">
        <v>0.13300000000000001</v>
      </c>
      <c r="BM129" s="7">
        <v>0.13300000000000001</v>
      </c>
      <c r="BN129" s="7">
        <v>0.71399999999999997</v>
      </c>
      <c r="BO129" s="7">
        <v>0.70399999999999996</v>
      </c>
      <c r="BP129" s="7">
        <v>0.72499999999999998</v>
      </c>
      <c r="BQ129" s="7">
        <v>0.78100000000000003</v>
      </c>
      <c r="BR129" s="7">
        <v>0.79200000000000004</v>
      </c>
      <c r="BS129" s="7">
        <v>0.77900000000000003</v>
      </c>
      <c r="BT129" s="7">
        <v>0.13300000000000001</v>
      </c>
      <c r="BU129" s="7">
        <v>0.13400000000000001</v>
      </c>
      <c r="BV129" s="7">
        <v>0.77900000000000003</v>
      </c>
      <c r="BW129" s="7">
        <v>0.77300000000000002</v>
      </c>
      <c r="BX129" s="7">
        <v>0.78</v>
      </c>
      <c r="BY129" s="7">
        <v>0.81499999999999995</v>
      </c>
      <c r="BZ129" s="7">
        <v>0.78500000000000003</v>
      </c>
      <c r="CA129" s="7">
        <v>0.82599999999999996</v>
      </c>
      <c r="CB129" s="7">
        <v>0.13400000000000001</v>
      </c>
      <c r="CC129" s="7">
        <v>0.13400000000000001</v>
      </c>
      <c r="CD129" s="7">
        <v>0.747</v>
      </c>
      <c r="CE129" s="7">
        <v>0.82599999999999996</v>
      </c>
      <c r="CF129" s="7">
        <v>0.83699999999999997</v>
      </c>
      <c r="CG129" s="7">
        <v>0.80400000000000005</v>
      </c>
      <c r="CH129" s="7">
        <v>0.83299999999999996</v>
      </c>
      <c r="CI129" s="7">
        <v>0.81699999999999995</v>
      </c>
      <c r="CJ129" s="7">
        <v>0.13600000000000001</v>
      </c>
      <c r="CK129" s="7">
        <v>0.13100000000000001</v>
      </c>
      <c r="CL129" s="7">
        <v>0.54</v>
      </c>
      <c r="CM129" s="7">
        <v>0.89100000000000001</v>
      </c>
      <c r="CN129" s="7">
        <v>0.91</v>
      </c>
      <c r="CO129" s="7">
        <v>0.83899999999999997</v>
      </c>
      <c r="CP129" s="7">
        <v>0.82799999999999996</v>
      </c>
      <c r="CQ129" s="7">
        <v>0.85199999999999998</v>
      </c>
      <c r="CR129" s="7">
        <v>0.13300000000000001</v>
      </c>
      <c r="CS129" s="7">
        <v>0.13</v>
      </c>
    </row>
    <row r="130" spans="1:97" x14ac:dyDescent="0.25">
      <c r="A130" s="5">
        <v>120</v>
      </c>
      <c r="B130" s="7">
        <v>0.20799999999999999</v>
      </c>
      <c r="C130" s="7">
        <v>0.222</v>
      </c>
      <c r="D130" s="7">
        <v>0.23</v>
      </c>
      <c r="E130" s="7">
        <v>0.69499999999999995</v>
      </c>
      <c r="F130" s="7">
        <v>0.68100000000000005</v>
      </c>
      <c r="G130" s="7">
        <v>0.69199999999999995</v>
      </c>
      <c r="H130" s="7">
        <v>0.13</v>
      </c>
      <c r="I130" s="7">
        <v>0.129</v>
      </c>
      <c r="J130" s="7">
        <v>0.22500000000000001</v>
      </c>
      <c r="K130" s="7">
        <v>0.23400000000000001</v>
      </c>
      <c r="L130" s="7">
        <v>0.23300000000000001</v>
      </c>
      <c r="M130" s="7">
        <v>0.69599999999999995</v>
      </c>
      <c r="N130" s="7">
        <v>0.65900000000000003</v>
      </c>
      <c r="O130" s="7">
        <v>0.69399999999999995</v>
      </c>
      <c r="P130" s="7">
        <v>0.13300000000000001</v>
      </c>
      <c r="Q130" s="7">
        <v>0.13200000000000001</v>
      </c>
      <c r="R130" s="7">
        <v>0.23899999999999999</v>
      </c>
      <c r="S130" s="7">
        <v>0.25</v>
      </c>
      <c r="T130" s="7">
        <v>0.26500000000000001</v>
      </c>
      <c r="U130" s="7">
        <v>0.70099999999999996</v>
      </c>
      <c r="V130" s="7">
        <v>0.69299999999999995</v>
      </c>
      <c r="W130" s="7">
        <v>0.69799999999999995</v>
      </c>
      <c r="X130" s="7">
        <v>0.13500000000000001</v>
      </c>
      <c r="Y130" s="7">
        <v>0.13500000000000001</v>
      </c>
      <c r="Z130" s="7">
        <v>0.28599999999999998</v>
      </c>
      <c r="AA130" s="7">
        <v>0.29599999999999999</v>
      </c>
      <c r="AB130" s="7">
        <v>0.307</v>
      </c>
      <c r="AC130" s="7">
        <v>0.69899999999999995</v>
      </c>
      <c r="AD130" s="7">
        <v>0.71199999999999997</v>
      </c>
      <c r="AE130" s="7">
        <v>0.71</v>
      </c>
      <c r="AF130" s="7">
        <v>0.13700000000000001</v>
      </c>
      <c r="AG130" s="7">
        <v>0.14899999999999999</v>
      </c>
      <c r="AH130" s="7">
        <v>0.36499999999999999</v>
      </c>
      <c r="AI130" s="7">
        <v>0.36899999999999999</v>
      </c>
      <c r="AJ130" s="7">
        <v>0.36199999999999999</v>
      </c>
      <c r="AK130" s="7">
        <v>0.74299999999999999</v>
      </c>
      <c r="AL130" s="7">
        <v>0.69499999999999995</v>
      </c>
      <c r="AM130" s="7">
        <v>0.71699999999999997</v>
      </c>
      <c r="AN130" s="7">
        <v>0.13600000000000001</v>
      </c>
      <c r="AO130" s="7">
        <v>0.14199999999999999</v>
      </c>
      <c r="AP130" s="7">
        <v>0.441</v>
      </c>
      <c r="AQ130" s="7">
        <v>0.44600000000000001</v>
      </c>
      <c r="AR130" s="7">
        <v>0.441</v>
      </c>
      <c r="AS130" s="7">
        <v>0.71799999999999997</v>
      </c>
      <c r="AT130" s="7">
        <v>0.71599999999999997</v>
      </c>
      <c r="AU130" s="7">
        <v>0.74399999999999999</v>
      </c>
      <c r="AV130" s="7">
        <v>0.13700000000000001</v>
      </c>
      <c r="AW130" s="7">
        <v>0.13900000000000001</v>
      </c>
      <c r="AX130" s="7">
        <v>0.53600000000000003</v>
      </c>
      <c r="AY130" s="7">
        <v>0.53700000000000003</v>
      </c>
      <c r="AZ130" s="7">
        <v>0.54500000000000004</v>
      </c>
      <c r="BA130" s="7">
        <v>0.74099999999999999</v>
      </c>
      <c r="BB130" s="7">
        <v>0.748</v>
      </c>
      <c r="BC130" s="7">
        <v>0.73799999999999999</v>
      </c>
      <c r="BD130" s="7">
        <v>0.13300000000000001</v>
      </c>
      <c r="BE130" s="7">
        <v>0.13400000000000001</v>
      </c>
      <c r="BF130" s="7">
        <v>0.622</v>
      </c>
      <c r="BG130" s="7">
        <v>0.622</v>
      </c>
      <c r="BH130" s="7">
        <v>0.627</v>
      </c>
      <c r="BI130" s="7">
        <v>0.75700000000000001</v>
      </c>
      <c r="BJ130" s="7">
        <v>0.78300000000000003</v>
      </c>
      <c r="BK130" s="7">
        <v>0.77</v>
      </c>
      <c r="BL130" s="7">
        <v>0.13400000000000001</v>
      </c>
      <c r="BM130" s="7">
        <v>0.13700000000000001</v>
      </c>
      <c r="BN130" s="7">
        <v>0.71199999999999997</v>
      </c>
      <c r="BO130" s="7">
        <v>0.70099999999999996</v>
      </c>
      <c r="BP130" s="7">
        <v>0.72499999999999998</v>
      </c>
      <c r="BQ130" s="7">
        <v>0.77300000000000002</v>
      </c>
      <c r="BR130" s="7">
        <v>0.78600000000000003</v>
      </c>
      <c r="BS130" s="7">
        <v>0.77300000000000002</v>
      </c>
      <c r="BT130" s="7">
        <v>0.13400000000000001</v>
      </c>
      <c r="BU130" s="7">
        <v>0.13700000000000001</v>
      </c>
      <c r="BV130" s="7">
        <v>0.77500000000000002</v>
      </c>
      <c r="BW130" s="7">
        <v>0.76900000000000002</v>
      </c>
      <c r="BX130" s="7">
        <v>0.78100000000000003</v>
      </c>
      <c r="BY130" s="7">
        <v>0.80700000000000005</v>
      </c>
      <c r="BZ130" s="7">
        <v>0.78400000000000003</v>
      </c>
      <c r="CA130" s="7">
        <v>0.81899999999999995</v>
      </c>
      <c r="CB130" s="7">
        <v>0.13400000000000001</v>
      </c>
      <c r="CC130" s="7">
        <v>0.13600000000000001</v>
      </c>
      <c r="CD130" s="7">
        <v>0.74299999999999999</v>
      </c>
      <c r="CE130" s="7">
        <v>0.81599999999999995</v>
      </c>
      <c r="CF130" s="7">
        <v>0.83199999999999996</v>
      </c>
      <c r="CG130" s="7">
        <v>0.80500000000000005</v>
      </c>
      <c r="CH130" s="7">
        <v>0.82699999999999996</v>
      </c>
      <c r="CI130" s="7">
        <v>0.81200000000000006</v>
      </c>
      <c r="CJ130" s="7">
        <v>0.13600000000000001</v>
      </c>
      <c r="CK130" s="7">
        <v>0.13500000000000001</v>
      </c>
      <c r="CL130" s="7">
        <v>0.54100000000000004</v>
      </c>
      <c r="CM130" s="7">
        <v>0.876</v>
      </c>
      <c r="CN130" s="7">
        <v>0.90400000000000003</v>
      </c>
      <c r="CO130" s="7">
        <v>0.84399999999999997</v>
      </c>
      <c r="CP130" s="7">
        <v>0.81899999999999995</v>
      </c>
      <c r="CQ130" s="7">
        <v>0.85</v>
      </c>
      <c r="CR130" s="7">
        <v>0.13300000000000001</v>
      </c>
      <c r="CS130" s="7">
        <v>0.13400000000000001</v>
      </c>
    </row>
    <row r="131" spans="1:97" x14ac:dyDescent="0.25">
      <c r="A131" s="5">
        <v>130</v>
      </c>
      <c r="B131" s="7">
        <v>0.20399999999999999</v>
      </c>
      <c r="C131" s="7">
        <v>0.217</v>
      </c>
      <c r="D131" s="7">
        <v>0.22500000000000001</v>
      </c>
      <c r="E131" s="7">
        <v>0.67800000000000005</v>
      </c>
      <c r="F131" s="7">
        <v>0.67</v>
      </c>
      <c r="G131" s="7">
        <v>0.67400000000000004</v>
      </c>
      <c r="H131" s="7">
        <v>0.13</v>
      </c>
      <c r="I131" s="7">
        <v>0.129</v>
      </c>
      <c r="J131" s="7">
        <v>0.22</v>
      </c>
      <c r="K131" s="7">
        <v>0.23</v>
      </c>
      <c r="L131" s="7">
        <v>0.22800000000000001</v>
      </c>
      <c r="M131" s="7">
        <v>0.68</v>
      </c>
      <c r="N131" s="7">
        <v>0.64700000000000002</v>
      </c>
      <c r="O131" s="7">
        <v>0.67200000000000004</v>
      </c>
      <c r="P131" s="7">
        <v>0.13100000000000001</v>
      </c>
      <c r="Q131" s="7">
        <v>0.13300000000000001</v>
      </c>
      <c r="R131" s="7">
        <v>0.23499999999999999</v>
      </c>
      <c r="S131" s="7">
        <v>0.24399999999999999</v>
      </c>
      <c r="T131" s="7">
        <v>0.26</v>
      </c>
      <c r="U131" s="7">
        <v>0.68500000000000005</v>
      </c>
      <c r="V131" s="7">
        <v>0.67700000000000005</v>
      </c>
      <c r="W131" s="7">
        <v>0.68200000000000005</v>
      </c>
      <c r="X131" s="7">
        <v>0.13400000000000001</v>
      </c>
      <c r="Y131" s="7">
        <v>0.13400000000000001</v>
      </c>
      <c r="Z131" s="7">
        <v>0.28000000000000003</v>
      </c>
      <c r="AA131" s="7">
        <v>0.28999999999999998</v>
      </c>
      <c r="AB131" s="7">
        <v>0.3</v>
      </c>
      <c r="AC131" s="7">
        <v>0.68100000000000005</v>
      </c>
      <c r="AD131" s="7">
        <v>0.70099999999999996</v>
      </c>
      <c r="AE131" s="7">
        <v>0.69599999999999995</v>
      </c>
      <c r="AF131" s="7">
        <v>0.13600000000000001</v>
      </c>
      <c r="AG131" s="7">
        <v>0.14299999999999999</v>
      </c>
      <c r="AH131" s="7">
        <v>0.35499999999999998</v>
      </c>
      <c r="AI131" s="7">
        <v>0.36299999999999999</v>
      </c>
      <c r="AJ131" s="7">
        <v>0.35299999999999998</v>
      </c>
      <c r="AK131" s="7">
        <v>0.72799999999999998</v>
      </c>
      <c r="AL131" s="7">
        <v>0.68500000000000005</v>
      </c>
      <c r="AM131" s="7">
        <v>0.69699999999999995</v>
      </c>
      <c r="AN131" s="7">
        <v>0.13600000000000001</v>
      </c>
      <c r="AO131" s="7">
        <v>0.13700000000000001</v>
      </c>
      <c r="AP131" s="7">
        <v>0.433</v>
      </c>
      <c r="AQ131" s="7">
        <v>0.442</v>
      </c>
      <c r="AR131" s="7">
        <v>0.434</v>
      </c>
      <c r="AS131" s="7">
        <v>0.70499999999999996</v>
      </c>
      <c r="AT131" s="7">
        <v>0.70899999999999996</v>
      </c>
      <c r="AU131" s="7">
        <v>0.72799999999999998</v>
      </c>
      <c r="AV131" s="7">
        <v>0.13800000000000001</v>
      </c>
      <c r="AW131" s="7">
        <v>0.13500000000000001</v>
      </c>
      <c r="AX131" s="7">
        <v>0.53</v>
      </c>
      <c r="AY131" s="7">
        <v>0.53400000000000003</v>
      </c>
      <c r="AZ131" s="7">
        <v>0.54100000000000004</v>
      </c>
      <c r="BA131" s="7">
        <v>0.73099999999999998</v>
      </c>
      <c r="BB131" s="7">
        <v>0.73899999999999999</v>
      </c>
      <c r="BC131" s="7">
        <v>0.72599999999999998</v>
      </c>
      <c r="BD131" s="7">
        <v>0.13300000000000001</v>
      </c>
      <c r="BE131" s="7">
        <v>0.13200000000000001</v>
      </c>
      <c r="BF131" s="7">
        <v>0.61899999999999999</v>
      </c>
      <c r="BG131" s="7">
        <v>0.62</v>
      </c>
      <c r="BH131" s="7">
        <v>0.626</v>
      </c>
      <c r="BI131" s="7">
        <v>0.749</v>
      </c>
      <c r="BJ131" s="7">
        <v>0.77800000000000002</v>
      </c>
      <c r="BK131" s="7">
        <v>0.75800000000000001</v>
      </c>
      <c r="BL131" s="7">
        <v>0.13300000000000001</v>
      </c>
      <c r="BM131" s="7">
        <v>0.13300000000000001</v>
      </c>
      <c r="BN131" s="7">
        <v>0.71</v>
      </c>
      <c r="BO131" s="7">
        <v>0.70099999999999996</v>
      </c>
      <c r="BP131" s="7">
        <v>0.72199999999999998</v>
      </c>
      <c r="BQ131" s="7">
        <v>0.76800000000000002</v>
      </c>
      <c r="BR131" s="7">
        <v>0.77800000000000002</v>
      </c>
      <c r="BS131" s="7">
        <v>0.76800000000000002</v>
      </c>
      <c r="BT131" s="7">
        <v>0.13300000000000001</v>
      </c>
      <c r="BU131" s="7">
        <v>0.13400000000000001</v>
      </c>
      <c r="BV131" s="7">
        <v>0.77500000000000002</v>
      </c>
      <c r="BW131" s="7">
        <v>0.77200000000000002</v>
      </c>
      <c r="BX131" s="7">
        <v>0.77700000000000002</v>
      </c>
      <c r="BY131" s="7">
        <v>0.80500000000000005</v>
      </c>
      <c r="BZ131" s="7">
        <v>0.77500000000000002</v>
      </c>
      <c r="CA131" s="7">
        <v>0.81699999999999995</v>
      </c>
      <c r="CB131" s="7">
        <v>0.13400000000000001</v>
      </c>
      <c r="CC131" s="7">
        <v>0.13400000000000001</v>
      </c>
      <c r="CD131" s="7">
        <v>0.745</v>
      </c>
      <c r="CE131" s="7">
        <v>0.82499999999999996</v>
      </c>
      <c r="CF131" s="7">
        <v>0.83399999999999996</v>
      </c>
      <c r="CG131" s="7">
        <v>0.79600000000000004</v>
      </c>
      <c r="CH131" s="7">
        <v>0.82199999999999995</v>
      </c>
      <c r="CI131" s="7">
        <v>0.81100000000000005</v>
      </c>
      <c r="CJ131" s="7">
        <v>0.13600000000000001</v>
      </c>
      <c r="CK131" s="7">
        <v>0.13100000000000001</v>
      </c>
      <c r="CL131" s="7">
        <v>0.53600000000000003</v>
      </c>
      <c r="CM131" s="7">
        <v>0.89100000000000001</v>
      </c>
      <c r="CN131" s="7">
        <v>0.90700000000000003</v>
      </c>
      <c r="CO131" s="7">
        <v>0.83</v>
      </c>
      <c r="CP131" s="7">
        <v>0.82799999999999996</v>
      </c>
      <c r="CQ131" s="7">
        <v>0.85199999999999998</v>
      </c>
      <c r="CR131" s="7">
        <v>0.13300000000000001</v>
      </c>
      <c r="CS131" s="7">
        <v>0.13</v>
      </c>
    </row>
    <row r="132" spans="1:97" x14ac:dyDescent="0.25">
      <c r="A132" s="5">
        <v>140</v>
      </c>
      <c r="B132" s="7">
        <v>0.19800000000000001</v>
      </c>
      <c r="C132" s="7">
        <v>0.21</v>
      </c>
      <c r="D132" s="7">
        <v>0.217</v>
      </c>
      <c r="E132" s="7">
        <v>0.66300000000000003</v>
      </c>
      <c r="F132" s="7">
        <v>0.65400000000000003</v>
      </c>
      <c r="G132" s="7">
        <v>0.66200000000000003</v>
      </c>
      <c r="H132" s="7">
        <v>0.13</v>
      </c>
      <c r="I132" s="7">
        <v>0.129</v>
      </c>
      <c r="J132" s="7">
        <v>0.214</v>
      </c>
      <c r="K132" s="7">
        <v>0.224</v>
      </c>
      <c r="L132" s="7">
        <v>0.221</v>
      </c>
      <c r="M132" s="7">
        <v>0.66400000000000003</v>
      </c>
      <c r="N132" s="7">
        <v>0.63300000000000001</v>
      </c>
      <c r="O132" s="7">
        <v>0.65700000000000003</v>
      </c>
      <c r="P132" s="7">
        <v>0.13200000000000001</v>
      </c>
      <c r="Q132" s="7">
        <v>0.13100000000000001</v>
      </c>
      <c r="R132" s="7">
        <v>0.22600000000000001</v>
      </c>
      <c r="S132" s="7">
        <v>0.23799999999999999</v>
      </c>
      <c r="T132" s="7">
        <v>0.253</v>
      </c>
      <c r="U132" s="7">
        <v>0.67200000000000004</v>
      </c>
      <c r="V132" s="7">
        <v>0.66500000000000004</v>
      </c>
      <c r="W132" s="7">
        <v>0.66800000000000004</v>
      </c>
      <c r="X132" s="7">
        <v>0.13500000000000001</v>
      </c>
      <c r="Y132" s="7">
        <v>0.13500000000000001</v>
      </c>
      <c r="Z132" s="7">
        <v>0.27400000000000002</v>
      </c>
      <c r="AA132" s="7">
        <v>0.28199999999999997</v>
      </c>
      <c r="AB132" s="7">
        <v>0.29199999999999998</v>
      </c>
      <c r="AC132" s="7">
        <v>0.67300000000000004</v>
      </c>
      <c r="AD132" s="7">
        <v>0.68300000000000005</v>
      </c>
      <c r="AE132" s="7">
        <v>0.67900000000000005</v>
      </c>
      <c r="AF132" s="7">
        <v>0.13700000000000001</v>
      </c>
      <c r="AG132" s="7">
        <v>0.14799999999999999</v>
      </c>
      <c r="AH132" s="7">
        <v>0.35199999999999998</v>
      </c>
      <c r="AI132" s="7">
        <v>0.35599999999999998</v>
      </c>
      <c r="AJ132" s="7">
        <v>0.34899999999999998</v>
      </c>
      <c r="AK132" s="7">
        <v>0.71399999999999997</v>
      </c>
      <c r="AL132" s="7">
        <v>0.67200000000000004</v>
      </c>
      <c r="AM132" s="7">
        <v>0.68700000000000006</v>
      </c>
      <c r="AN132" s="7">
        <v>0.13700000000000001</v>
      </c>
      <c r="AO132" s="7">
        <v>0.14199999999999999</v>
      </c>
      <c r="AP132" s="7">
        <v>0.43</v>
      </c>
      <c r="AQ132" s="7">
        <v>0.435</v>
      </c>
      <c r="AR132" s="7">
        <v>0.43099999999999999</v>
      </c>
      <c r="AS132" s="7">
        <v>0.69299999999999995</v>
      </c>
      <c r="AT132" s="7">
        <v>0.69599999999999995</v>
      </c>
      <c r="AU132" s="7">
        <v>0.71599999999999997</v>
      </c>
      <c r="AV132" s="7">
        <v>0.13700000000000001</v>
      </c>
      <c r="AW132" s="7">
        <v>0.13900000000000001</v>
      </c>
      <c r="AX132" s="7">
        <v>0.52700000000000002</v>
      </c>
      <c r="AY132" s="7">
        <v>0.52800000000000002</v>
      </c>
      <c r="AZ132" s="7">
        <v>0.53600000000000003</v>
      </c>
      <c r="BA132" s="7">
        <v>0.72099999999999997</v>
      </c>
      <c r="BB132" s="7">
        <v>0.72699999999999998</v>
      </c>
      <c r="BC132" s="7">
        <v>0.71599999999999997</v>
      </c>
      <c r="BD132" s="7">
        <v>0.13300000000000001</v>
      </c>
      <c r="BE132" s="7">
        <v>0.13400000000000001</v>
      </c>
      <c r="BF132" s="7">
        <v>0.61699999999999999</v>
      </c>
      <c r="BG132" s="7">
        <v>0.61599999999999999</v>
      </c>
      <c r="BH132" s="7">
        <v>0.621</v>
      </c>
      <c r="BI132" s="7">
        <v>0.74</v>
      </c>
      <c r="BJ132" s="7">
        <v>0.76700000000000002</v>
      </c>
      <c r="BK132" s="7">
        <v>0.74</v>
      </c>
      <c r="BL132" s="7">
        <v>0.13400000000000001</v>
      </c>
      <c r="BM132" s="7">
        <v>0.13700000000000001</v>
      </c>
      <c r="BN132" s="7">
        <v>0.70799999999999996</v>
      </c>
      <c r="BO132" s="7">
        <v>0.69599999999999995</v>
      </c>
      <c r="BP132" s="7">
        <v>0.72</v>
      </c>
      <c r="BQ132" s="7">
        <v>0.76</v>
      </c>
      <c r="BR132" s="7">
        <v>0.77200000000000002</v>
      </c>
      <c r="BS132" s="7">
        <v>0.75900000000000001</v>
      </c>
      <c r="BT132" s="7">
        <v>0.13400000000000001</v>
      </c>
      <c r="BU132" s="7">
        <v>0.13700000000000001</v>
      </c>
      <c r="BV132" s="7">
        <v>0.77100000000000002</v>
      </c>
      <c r="BW132" s="7">
        <v>0.76500000000000001</v>
      </c>
      <c r="BX132" s="7">
        <v>0.77600000000000002</v>
      </c>
      <c r="BY132" s="7">
        <v>0.79800000000000004</v>
      </c>
      <c r="BZ132" s="7">
        <v>0.77500000000000002</v>
      </c>
      <c r="CA132" s="7">
        <v>0.80700000000000005</v>
      </c>
      <c r="CB132" s="7">
        <v>0.13400000000000001</v>
      </c>
      <c r="CC132" s="7">
        <v>0.13600000000000001</v>
      </c>
      <c r="CD132" s="7">
        <v>0.74099999999999999</v>
      </c>
      <c r="CE132" s="7">
        <v>0.81399999999999995</v>
      </c>
      <c r="CF132" s="7">
        <v>0.83</v>
      </c>
      <c r="CG132" s="7">
        <v>0.8</v>
      </c>
      <c r="CH132" s="7">
        <v>0.81899999999999995</v>
      </c>
      <c r="CI132" s="7">
        <v>0.80200000000000005</v>
      </c>
      <c r="CJ132" s="7">
        <v>0.13600000000000001</v>
      </c>
      <c r="CK132" s="7">
        <v>0.13500000000000001</v>
      </c>
      <c r="CL132" s="7">
        <v>0.53700000000000003</v>
      </c>
      <c r="CM132" s="7">
        <v>0.872</v>
      </c>
      <c r="CN132" s="7">
        <v>0.9</v>
      </c>
      <c r="CO132" s="7">
        <v>0.83499999999999996</v>
      </c>
      <c r="CP132" s="7">
        <v>0.81899999999999995</v>
      </c>
      <c r="CQ132" s="7">
        <v>0.84799999999999998</v>
      </c>
      <c r="CR132" s="7">
        <v>0.13300000000000001</v>
      </c>
      <c r="CS132" s="7">
        <v>0.13400000000000001</v>
      </c>
    </row>
    <row r="133" spans="1:97" x14ac:dyDescent="0.25">
      <c r="A133" s="5">
        <v>150</v>
      </c>
      <c r="B133" s="7">
        <v>0.19400000000000001</v>
      </c>
      <c r="C133" s="7">
        <v>0.20599999999999999</v>
      </c>
      <c r="D133" s="7">
        <v>0.21099999999999999</v>
      </c>
      <c r="E133" s="7">
        <v>0.64500000000000002</v>
      </c>
      <c r="F133" s="7">
        <v>0.64300000000000002</v>
      </c>
      <c r="G133" s="7">
        <v>0.64400000000000002</v>
      </c>
      <c r="H133" s="7">
        <v>0.13</v>
      </c>
      <c r="I133" s="7">
        <v>0.129</v>
      </c>
      <c r="J133" s="7">
        <v>0.20899999999999999</v>
      </c>
      <c r="K133" s="7">
        <v>0.22</v>
      </c>
      <c r="L133" s="7">
        <v>0.217</v>
      </c>
      <c r="M133" s="7">
        <v>0.64700000000000002</v>
      </c>
      <c r="N133" s="7">
        <v>0.622</v>
      </c>
      <c r="O133" s="7">
        <v>0.63700000000000001</v>
      </c>
      <c r="P133" s="7">
        <v>0.13100000000000001</v>
      </c>
      <c r="Q133" s="7">
        <v>0.13300000000000001</v>
      </c>
      <c r="R133" s="7">
        <v>0.222</v>
      </c>
      <c r="S133" s="7">
        <v>0.23300000000000001</v>
      </c>
      <c r="T133" s="7">
        <v>0.248</v>
      </c>
      <c r="U133" s="7">
        <v>0.65600000000000003</v>
      </c>
      <c r="V133" s="7">
        <v>0.65100000000000002</v>
      </c>
      <c r="W133" s="7">
        <v>0.65400000000000003</v>
      </c>
      <c r="X133" s="7">
        <v>0.13400000000000001</v>
      </c>
      <c r="Y133" s="7">
        <v>0.13400000000000001</v>
      </c>
      <c r="Z133" s="7">
        <v>0.26700000000000002</v>
      </c>
      <c r="AA133" s="7">
        <v>0.27600000000000002</v>
      </c>
      <c r="AB133" s="7">
        <v>0.28699999999999998</v>
      </c>
      <c r="AC133" s="7">
        <v>0.65400000000000003</v>
      </c>
      <c r="AD133" s="7">
        <v>0.67200000000000004</v>
      </c>
      <c r="AE133" s="7">
        <v>0.66600000000000004</v>
      </c>
      <c r="AF133" s="7">
        <v>0.13600000000000001</v>
      </c>
      <c r="AG133" s="7">
        <v>0.14299999999999999</v>
      </c>
      <c r="AH133" s="7">
        <v>0.34</v>
      </c>
      <c r="AI133" s="7">
        <v>0.35099999999999998</v>
      </c>
      <c r="AJ133" s="7">
        <v>0.34200000000000003</v>
      </c>
      <c r="AK133" s="7">
        <v>0.69799999999999995</v>
      </c>
      <c r="AL133" s="7">
        <v>0.66300000000000003</v>
      </c>
      <c r="AM133" s="7">
        <v>0.67</v>
      </c>
      <c r="AN133" s="7">
        <v>0.13600000000000001</v>
      </c>
      <c r="AO133" s="7">
        <v>0.13700000000000001</v>
      </c>
      <c r="AP133" s="7">
        <v>0.42099999999999999</v>
      </c>
      <c r="AQ133" s="7">
        <v>0.433</v>
      </c>
      <c r="AR133" s="7">
        <v>0.42399999999999999</v>
      </c>
      <c r="AS133" s="7">
        <v>0.68</v>
      </c>
      <c r="AT133" s="7">
        <v>0.68799999999999994</v>
      </c>
      <c r="AU133" s="7">
        <v>0.70199999999999996</v>
      </c>
      <c r="AV133" s="7">
        <v>0.13800000000000001</v>
      </c>
      <c r="AW133" s="7">
        <v>0.13500000000000001</v>
      </c>
      <c r="AX133" s="7">
        <v>0.52</v>
      </c>
      <c r="AY133" s="7">
        <v>0.52600000000000002</v>
      </c>
      <c r="AZ133" s="7">
        <v>0.53300000000000003</v>
      </c>
      <c r="BA133" s="7">
        <v>0.71099999999999997</v>
      </c>
      <c r="BB133" s="7">
        <v>0.72</v>
      </c>
      <c r="BC133" s="7">
        <v>0.70599999999999996</v>
      </c>
      <c r="BD133" s="7">
        <v>0.13300000000000001</v>
      </c>
      <c r="BE133" s="7">
        <v>0.13200000000000001</v>
      </c>
      <c r="BF133" s="7">
        <v>0.61099999999999999</v>
      </c>
      <c r="BG133" s="7">
        <v>0.61499999999999999</v>
      </c>
      <c r="BH133" s="7">
        <v>0.62</v>
      </c>
      <c r="BI133" s="7">
        <v>0.73099999999999998</v>
      </c>
      <c r="BJ133" s="7">
        <v>0.76200000000000001</v>
      </c>
      <c r="BK133" s="7">
        <v>0.73199999999999998</v>
      </c>
      <c r="BL133" s="7">
        <v>0.13300000000000001</v>
      </c>
      <c r="BM133" s="7">
        <v>0.13300000000000001</v>
      </c>
      <c r="BN133" s="7">
        <v>0.70399999999999996</v>
      </c>
      <c r="BO133" s="7">
        <v>0.69899999999999995</v>
      </c>
      <c r="BP133" s="7">
        <v>0.71799999999999997</v>
      </c>
      <c r="BQ133" s="7">
        <v>0.755</v>
      </c>
      <c r="BR133" s="7">
        <v>0.76400000000000001</v>
      </c>
      <c r="BS133" s="7">
        <v>0.75600000000000001</v>
      </c>
      <c r="BT133" s="7">
        <v>0.13300000000000001</v>
      </c>
      <c r="BU133" s="7">
        <v>0.13400000000000001</v>
      </c>
      <c r="BV133" s="7">
        <v>0.77</v>
      </c>
      <c r="BW133" s="7">
        <v>0.77100000000000002</v>
      </c>
      <c r="BX133" s="7">
        <v>0.77400000000000002</v>
      </c>
      <c r="BY133" s="7">
        <v>0.79500000000000004</v>
      </c>
      <c r="BZ133" s="7">
        <v>0.76700000000000002</v>
      </c>
      <c r="CA133" s="7">
        <v>0.80600000000000005</v>
      </c>
      <c r="CB133" s="7">
        <v>0.13300000000000001</v>
      </c>
      <c r="CC133" s="7">
        <v>0.13400000000000001</v>
      </c>
      <c r="CD133" s="7">
        <v>0.74199999999999999</v>
      </c>
      <c r="CE133" s="7">
        <v>0.82499999999999996</v>
      </c>
      <c r="CF133" s="7">
        <v>0.83199999999999996</v>
      </c>
      <c r="CG133" s="7">
        <v>0.79</v>
      </c>
      <c r="CH133" s="7">
        <v>0.81200000000000006</v>
      </c>
      <c r="CI133" s="7">
        <v>0.8</v>
      </c>
      <c r="CJ133" s="7">
        <v>0.13600000000000001</v>
      </c>
      <c r="CK133" s="7">
        <v>0.13100000000000001</v>
      </c>
      <c r="CL133" s="7">
        <v>0.53300000000000003</v>
      </c>
      <c r="CM133" s="7">
        <v>0.89</v>
      </c>
      <c r="CN133" s="7">
        <v>0.90500000000000003</v>
      </c>
      <c r="CO133" s="7">
        <v>0.82</v>
      </c>
      <c r="CP133" s="7">
        <v>0.82599999999999996</v>
      </c>
      <c r="CQ133" s="7">
        <v>0.85099999999999998</v>
      </c>
      <c r="CR133" s="7">
        <v>0.13300000000000001</v>
      </c>
      <c r="CS133" s="7">
        <v>0.13</v>
      </c>
    </row>
    <row r="134" spans="1:97" x14ac:dyDescent="0.25">
      <c r="A134" s="5">
        <v>160</v>
      </c>
      <c r="B134" s="7">
        <v>0.189</v>
      </c>
      <c r="C134" s="7">
        <v>0.2</v>
      </c>
      <c r="D134" s="7">
        <v>0.20399999999999999</v>
      </c>
      <c r="E134" s="7">
        <v>0.63</v>
      </c>
      <c r="F134" s="7">
        <v>0.625</v>
      </c>
      <c r="G134" s="7">
        <v>0.63300000000000001</v>
      </c>
      <c r="H134" s="7">
        <v>0.13</v>
      </c>
      <c r="I134" s="7">
        <v>0.129</v>
      </c>
      <c r="J134" s="7">
        <v>0.20300000000000001</v>
      </c>
      <c r="K134" s="7">
        <v>0.215</v>
      </c>
      <c r="L134" s="7">
        <v>0.21199999999999999</v>
      </c>
      <c r="M134" s="7">
        <v>0.63300000000000001</v>
      </c>
      <c r="N134" s="7">
        <v>0.60899999999999999</v>
      </c>
      <c r="O134" s="7">
        <v>0.624</v>
      </c>
      <c r="P134" s="7">
        <v>0.13200000000000001</v>
      </c>
      <c r="Q134" s="7">
        <v>0.13200000000000001</v>
      </c>
      <c r="R134" s="7">
        <v>0.214</v>
      </c>
      <c r="S134" s="7">
        <v>0.22800000000000001</v>
      </c>
      <c r="T134" s="7">
        <v>0.24299999999999999</v>
      </c>
      <c r="U134" s="7">
        <v>0.64300000000000002</v>
      </c>
      <c r="V134" s="7">
        <v>0.63800000000000001</v>
      </c>
      <c r="W134" s="7">
        <v>0.64</v>
      </c>
      <c r="X134" s="7">
        <v>0.13500000000000001</v>
      </c>
      <c r="Y134" s="7">
        <v>0.13500000000000001</v>
      </c>
      <c r="Z134" s="7">
        <v>0.26</v>
      </c>
      <c r="AA134" s="7">
        <v>0.27</v>
      </c>
      <c r="AB134" s="7">
        <v>0.28000000000000003</v>
      </c>
      <c r="AC134" s="7">
        <v>0.64700000000000002</v>
      </c>
      <c r="AD134" s="7">
        <v>0.65400000000000003</v>
      </c>
      <c r="AE134" s="7">
        <v>0.65200000000000002</v>
      </c>
      <c r="AF134" s="7">
        <v>0.13700000000000001</v>
      </c>
      <c r="AG134" s="7">
        <v>0.14799999999999999</v>
      </c>
      <c r="AH134" s="7">
        <v>0.33700000000000002</v>
      </c>
      <c r="AI134" s="7">
        <v>0.34300000000000003</v>
      </c>
      <c r="AJ134" s="7">
        <v>0.33800000000000002</v>
      </c>
      <c r="AK134" s="7">
        <v>0.68600000000000005</v>
      </c>
      <c r="AL134" s="7">
        <v>0.64800000000000002</v>
      </c>
      <c r="AM134" s="7">
        <v>0.66200000000000003</v>
      </c>
      <c r="AN134" s="7">
        <v>0.13600000000000001</v>
      </c>
      <c r="AO134" s="7">
        <v>0.14099999999999999</v>
      </c>
      <c r="AP134" s="7">
        <v>0.41799999999999998</v>
      </c>
      <c r="AQ134" s="7">
        <v>0.42599999999999999</v>
      </c>
      <c r="AR134" s="7">
        <v>0.42099999999999999</v>
      </c>
      <c r="AS134" s="7">
        <v>0.67</v>
      </c>
      <c r="AT134" s="7">
        <v>0.67400000000000004</v>
      </c>
      <c r="AU134" s="7">
        <v>0.69099999999999995</v>
      </c>
      <c r="AV134" s="7">
        <v>0.13700000000000001</v>
      </c>
      <c r="AW134" s="7">
        <v>0.13900000000000001</v>
      </c>
      <c r="AX134" s="7">
        <v>0.51800000000000002</v>
      </c>
      <c r="AY134" s="7">
        <v>0.52</v>
      </c>
      <c r="AZ134" s="7">
        <v>0.52800000000000002</v>
      </c>
      <c r="BA134" s="7">
        <v>0.7</v>
      </c>
      <c r="BB134" s="7">
        <v>0.70599999999999996</v>
      </c>
      <c r="BC134" s="7">
        <v>0.69899999999999995</v>
      </c>
      <c r="BD134" s="7">
        <v>0.13300000000000001</v>
      </c>
      <c r="BE134" s="7">
        <v>0.13400000000000001</v>
      </c>
      <c r="BF134" s="7">
        <v>0.61099999999999999</v>
      </c>
      <c r="BG134" s="7">
        <v>0.61099999999999999</v>
      </c>
      <c r="BH134" s="7">
        <v>0.61699999999999999</v>
      </c>
      <c r="BI134" s="7">
        <v>0.72599999999999998</v>
      </c>
      <c r="BJ134" s="7">
        <v>0.753</v>
      </c>
      <c r="BK134" s="7">
        <v>0.73299999999999998</v>
      </c>
      <c r="BL134" s="7">
        <v>0.13400000000000001</v>
      </c>
      <c r="BM134" s="7">
        <v>0.13700000000000001</v>
      </c>
      <c r="BN134" s="7">
        <v>0.70299999999999996</v>
      </c>
      <c r="BO134" s="7">
        <v>0.69499999999999995</v>
      </c>
      <c r="BP134" s="7">
        <v>0.71599999999999997</v>
      </c>
      <c r="BQ134" s="7">
        <v>0.747</v>
      </c>
      <c r="BR134" s="7">
        <v>0.75700000000000001</v>
      </c>
      <c r="BS134" s="7">
        <v>0.749</v>
      </c>
      <c r="BT134" s="7">
        <v>0.13400000000000001</v>
      </c>
      <c r="BU134" s="7">
        <v>0.13700000000000001</v>
      </c>
      <c r="BV134" s="7">
        <v>0.76800000000000002</v>
      </c>
      <c r="BW134" s="7">
        <v>0.76500000000000001</v>
      </c>
      <c r="BX134" s="7">
        <v>0.77300000000000002</v>
      </c>
      <c r="BY134" s="7">
        <v>0.78900000000000003</v>
      </c>
      <c r="BZ134" s="7">
        <v>0.76600000000000001</v>
      </c>
      <c r="CA134" s="7">
        <v>0.79900000000000004</v>
      </c>
      <c r="CB134" s="7">
        <v>0.13400000000000001</v>
      </c>
      <c r="CC134" s="7">
        <v>0.13600000000000001</v>
      </c>
      <c r="CD134" s="7">
        <v>0.73699999999999999</v>
      </c>
      <c r="CE134" s="7">
        <v>0.81200000000000006</v>
      </c>
      <c r="CF134" s="7">
        <v>0.82499999999999996</v>
      </c>
      <c r="CG134" s="7">
        <v>0.79200000000000004</v>
      </c>
      <c r="CH134" s="7">
        <v>0.80500000000000005</v>
      </c>
      <c r="CI134" s="7">
        <v>0.79</v>
      </c>
      <c r="CJ134" s="7">
        <v>0.13600000000000001</v>
      </c>
      <c r="CK134" s="7">
        <v>0.13500000000000001</v>
      </c>
      <c r="CL134" s="7">
        <v>0.53400000000000003</v>
      </c>
      <c r="CM134" s="7">
        <v>0.871</v>
      </c>
      <c r="CN134" s="7">
        <v>0.89700000000000002</v>
      </c>
      <c r="CO134" s="7">
        <v>0.82599999999999996</v>
      </c>
      <c r="CP134" s="7">
        <v>0.81499999999999995</v>
      </c>
      <c r="CQ134" s="7">
        <v>0.84699999999999998</v>
      </c>
      <c r="CR134" s="7">
        <v>0.13300000000000001</v>
      </c>
      <c r="CS134" s="7">
        <v>0.13400000000000001</v>
      </c>
    </row>
    <row r="135" spans="1:97" x14ac:dyDescent="0.25">
      <c r="A135" s="5">
        <v>170</v>
      </c>
      <c r="B135" s="7">
        <v>0.186</v>
      </c>
      <c r="C135" s="7">
        <v>0.19500000000000001</v>
      </c>
      <c r="D135" s="7">
        <v>0.2</v>
      </c>
      <c r="E135" s="7">
        <v>0.61199999999999999</v>
      </c>
      <c r="F135" s="7">
        <v>0.61199999999999999</v>
      </c>
      <c r="G135" s="7">
        <v>0.61299999999999999</v>
      </c>
      <c r="H135" s="7">
        <v>0.13</v>
      </c>
      <c r="I135" s="7">
        <v>0.129</v>
      </c>
      <c r="J135" s="7">
        <v>0.19900000000000001</v>
      </c>
      <c r="K135" s="7">
        <v>0.21099999999999999</v>
      </c>
      <c r="L135" s="7">
        <v>0.20899999999999999</v>
      </c>
      <c r="M135" s="7">
        <v>0.61599999999999999</v>
      </c>
      <c r="N135" s="7">
        <v>0.6</v>
      </c>
      <c r="O135" s="7">
        <v>0.60399999999999998</v>
      </c>
      <c r="P135" s="7">
        <v>0.13100000000000001</v>
      </c>
      <c r="Q135" s="7">
        <v>0.13300000000000001</v>
      </c>
      <c r="R135" s="7">
        <v>0.21</v>
      </c>
      <c r="S135" s="7">
        <v>0.224</v>
      </c>
      <c r="T135" s="7">
        <v>0.23899999999999999</v>
      </c>
      <c r="U135" s="7">
        <v>0.627</v>
      </c>
      <c r="V135" s="7">
        <v>0.625</v>
      </c>
      <c r="W135" s="7">
        <v>0.623</v>
      </c>
      <c r="X135" s="7">
        <v>0.13400000000000001</v>
      </c>
      <c r="Y135" s="7">
        <v>0.13400000000000001</v>
      </c>
      <c r="Z135" s="7">
        <v>0.253</v>
      </c>
      <c r="AA135" s="7">
        <v>0.26500000000000001</v>
      </c>
      <c r="AB135" s="7">
        <v>0.27700000000000002</v>
      </c>
      <c r="AC135" s="7">
        <v>0.629</v>
      </c>
      <c r="AD135" s="7">
        <v>0.64400000000000002</v>
      </c>
      <c r="AE135" s="7">
        <v>0.63800000000000001</v>
      </c>
      <c r="AF135" s="7">
        <v>0.13700000000000001</v>
      </c>
      <c r="AG135" s="7">
        <v>0.14299999999999999</v>
      </c>
      <c r="AH135" s="7">
        <v>0.32600000000000001</v>
      </c>
      <c r="AI135" s="7">
        <v>0.33700000000000002</v>
      </c>
      <c r="AJ135" s="7">
        <v>0.33400000000000002</v>
      </c>
      <c r="AK135" s="7">
        <v>0.66900000000000004</v>
      </c>
      <c r="AL135" s="7">
        <v>0.64</v>
      </c>
      <c r="AM135" s="7">
        <v>0.64400000000000002</v>
      </c>
      <c r="AN135" s="7">
        <v>0.13600000000000001</v>
      </c>
      <c r="AO135" s="7">
        <v>0.13700000000000001</v>
      </c>
      <c r="AP135" s="7">
        <v>0.40899999999999997</v>
      </c>
      <c r="AQ135" s="7">
        <v>0.42299999999999999</v>
      </c>
      <c r="AR135" s="7">
        <v>0.41599999999999998</v>
      </c>
      <c r="AS135" s="7">
        <v>0.65800000000000003</v>
      </c>
      <c r="AT135" s="7">
        <v>0.66700000000000004</v>
      </c>
      <c r="AU135" s="7">
        <v>0.67600000000000005</v>
      </c>
      <c r="AV135" s="7">
        <v>0.13800000000000001</v>
      </c>
      <c r="AW135" s="7">
        <v>0.13500000000000001</v>
      </c>
      <c r="AX135" s="7">
        <v>0.51100000000000001</v>
      </c>
      <c r="AY135" s="7">
        <v>0.51600000000000001</v>
      </c>
      <c r="AZ135" s="7">
        <v>0.52800000000000002</v>
      </c>
      <c r="BA135" s="7">
        <v>0.69099999999999995</v>
      </c>
      <c r="BB135" s="7">
        <v>0.69899999999999995</v>
      </c>
      <c r="BC135" s="7">
        <v>0.68799999999999994</v>
      </c>
      <c r="BD135" s="7">
        <v>0.13300000000000001</v>
      </c>
      <c r="BE135" s="7">
        <v>0.13200000000000001</v>
      </c>
      <c r="BF135" s="7">
        <v>0.60499999999999998</v>
      </c>
      <c r="BG135" s="7">
        <v>0.60899999999999999</v>
      </c>
      <c r="BH135" s="7">
        <v>0.61699999999999999</v>
      </c>
      <c r="BI135" s="7">
        <v>0.71699999999999997</v>
      </c>
      <c r="BJ135" s="7">
        <v>0.749</v>
      </c>
      <c r="BK135" s="7">
        <v>0.72699999999999998</v>
      </c>
      <c r="BL135" s="7">
        <v>0.13300000000000001</v>
      </c>
      <c r="BM135" s="7">
        <v>0.13300000000000001</v>
      </c>
      <c r="BN135" s="7">
        <v>0.69899999999999995</v>
      </c>
      <c r="BO135" s="7">
        <v>0.69699999999999995</v>
      </c>
      <c r="BP135" s="7">
        <v>0.71599999999999997</v>
      </c>
      <c r="BQ135" s="7">
        <v>0.74199999999999999</v>
      </c>
      <c r="BR135" s="7">
        <v>0.751</v>
      </c>
      <c r="BS135" s="7">
        <v>0.745</v>
      </c>
      <c r="BT135" s="7">
        <v>0.13300000000000001</v>
      </c>
      <c r="BU135" s="7">
        <v>0.13400000000000001</v>
      </c>
      <c r="BV135" s="7">
        <v>0.76700000000000002</v>
      </c>
      <c r="BW135" s="7">
        <v>0.76900000000000002</v>
      </c>
      <c r="BX135" s="7">
        <v>0.77300000000000002</v>
      </c>
      <c r="BY135" s="7">
        <v>0.78600000000000003</v>
      </c>
      <c r="BZ135" s="7">
        <v>0.75900000000000001</v>
      </c>
      <c r="CA135" s="7">
        <v>0.79700000000000004</v>
      </c>
      <c r="CB135" s="7">
        <v>0.13300000000000001</v>
      </c>
      <c r="CC135" s="7">
        <v>0.13400000000000001</v>
      </c>
      <c r="CD135" s="7">
        <v>0.73799999999999999</v>
      </c>
      <c r="CE135" s="7">
        <v>0.82299999999999995</v>
      </c>
      <c r="CF135" s="7">
        <v>0.83199999999999996</v>
      </c>
      <c r="CG135" s="7">
        <v>0.78400000000000003</v>
      </c>
      <c r="CH135" s="7">
        <v>0.8</v>
      </c>
      <c r="CI135" s="7">
        <v>0.78900000000000003</v>
      </c>
      <c r="CJ135" s="7">
        <v>0.13600000000000001</v>
      </c>
      <c r="CK135" s="7">
        <v>0.13100000000000001</v>
      </c>
      <c r="CL135" s="7">
        <v>0.53</v>
      </c>
      <c r="CM135" s="7">
        <v>0.88700000000000001</v>
      </c>
      <c r="CN135" s="7">
        <v>0.90500000000000003</v>
      </c>
      <c r="CO135" s="7">
        <v>0.81299999999999994</v>
      </c>
      <c r="CP135" s="7">
        <v>0.82299999999999995</v>
      </c>
      <c r="CQ135" s="7">
        <v>0.84799999999999998</v>
      </c>
      <c r="CR135" s="7">
        <v>0.13300000000000001</v>
      </c>
      <c r="CS135" s="7">
        <v>0.13</v>
      </c>
    </row>
    <row r="136" spans="1:97" x14ac:dyDescent="0.25">
      <c r="A136" s="5">
        <v>180</v>
      </c>
      <c r="B136" s="7">
        <v>0.183</v>
      </c>
      <c r="C136" s="7">
        <v>0.192</v>
      </c>
      <c r="D136" s="7">
        <v>0.19500000000000001</v>
      </c>
      <c r="E136" s="7">
        <v>0.59699999999999998</v>
      </c>
      <c r="F136" s="7">
        <v>0.59699999999999998</v>
      </c>
      <c r="G136" s="7">
        <v>0.59899999999999998</v>
      </c>
      <c r="H136" s="7">
        <v>0.13</v>
      </c>
      <c r="I136" s="7">
        <v>0.129</v>
      </c>
      <c r="J136" s="7">
        <v>0.19400000000000001</v>
      </c>
      <c r="K136" s="7">
        <v>0.20699999999999999</v>
      </c>
      <c r="L136" s="7">
        <v>0.20399999999999999</v>
      </c>
      <c r="M136" s="7">
        <v>0.60199999999999998</v>
      </c>
      <c r="N136" s="7">
        <v>0.59199999999999997</v>
      </c>
      <c r="O136" s="7">
        <v>0.59</v>
      </c>
      <c r="P136" s="7">
        <v>0.13200000000000001</v>
      </c>
      <c r="Q136" s="7">
        <v>0.13200000000000001</v>
      </c>
      <c r="R136" s="7">
        <v>0.20200000000000001</v>
      </c>
      <c r="S136" s="7">
        <v>0.219</v>
      </c>
      <c r="T136" s="7">
        <v>0.23400000000000001</v>
      </c>
      <c r="U136" s="7">
        <v>0.61299999999999999</v>
      </c>
      <c r="V136" s="7">
        <v>0.61599999999999999</v>
      </c>
      <c r="W136" s="7">
        <v>0.60599999999999998</v>
      </c>
      <c r="X136" s="7">
        <v>0.13500000000000001</v>
      </c>
      <c r="Y136" s="7">
        <v>0.13500000000000001</v>
      </c>
      <c r="Z136" s="7">
        <v>0.246</v>
      </c>
      <c r="AA136" s="7">
        <v>0.26</v>
      </c>
      <c r="AB136" s="7">
        <v>0.27100000000000002</v>
      </c>
      <c r="AC136" s="7">
        <v>0.622</v>
      </c>
      <c r="AD136" s="7">
        <v>0.63</v>
      </c>
      <c r="AE136" s="7">
        <v>0.622</v>
      </c>
      <c r="AF136" s="7">
        <v>0.13700000000000001</v>
      </c>
      <c r="AG136" s="7">
        <v>0.14799999999999999</v>
      </c>
      <c r="AH136" s="7">
        <v>0.32200000000000001</v>
      </c>
      <c r="AI136" s="7">
        <v>0.33100000000000002</v>
      </c>
      <c r="AJ136" s="7">
        <v>0.33200000000000002</v>
      </c>
      <c r="AK136" s="7">
        <v>0.65800000000000003</v>
      </c>
      <c r="AL136" s="7">
        <v>0.629</v>
      </c>
      <c r="AM136" s="7">
        <v>0.63400000000000001</v>
      </c>
      <c r="AN136" s="7">
        <v>0.13600000000000001</v>
      </c>
      <c r="AO136" s="7">
        <v>0.14199999999999999</v>
      </c>
      <c r="AP136" s="7">
        <v>0.40600000000000003</v>
      </c>
      <c r="AQ136" s="7">
        <v>0.41799999999999998</v>
      </c>
      <c r="AR136" s="7">
        <v>0.41299999999999998</v>
      </c>
      <c r="AS136" s="7">
        <v>0.64600000000000002</v>
      </c>
      <c r="AT136" s="7">
        <v>0.65700000000000003</v>
      </c>
      <c r="AU136" s="7">
        <v>0.66400000000000003</v>
      </c>
      <c r="AV136" s="7">
        <v>0.13700000000000001</v>
      </c>
      <c r="AW136" s="7">
        <v>0.13900000000000001</v>
      </c>
      <c r="AX136" s="7">
        <v>0.50900000000000001</v>
      </c>
      <c r="AY136" s="7">
        <v>0.51200000000000001</v>
      </c>
      <c r="AZ136" s="7">
        <v>0.52500000000000002</v>
      </c>
      <c r="BA136" s="7">
        <v>0.68</v>
      </c>
      <c r="BB136" s="7">
        <v>0.68899999999999995</v>
      </c>
      <c r="BC136" s="7">
        <v>0.68</v>
      </c>
      <c r="BD136" s="7">
        <v>0.13300000000000001</v>
      </c>
      <c r="BE136" s="7">
        <v>0.13400000000000001</v>
      </c>
      <c r="BF136" s="7">
        <v>0.60199999999999998</v>
      </c>
      <c r="BG136" s="7">
        <v>0.60699999999999998</v>
      </c>
      <c r="BH136" s="7">
        <v>0.61399999999999999</v>
      </c>
      <c r="BI136" s="7">
        <v>0.71099999999999997</v>
      </c>
      <c r="BJ136" s="7">
        <v>0.74299999999999999</v>
      </c>
      <c r="BK136" s="7">
        <v>0.72099999999999997</v>
      </c>
      <c r="BL136" s="7">
        <v>0.13400000000000001</v>
      </c>
      <c r="BM136" s="7">
        <v>0.13700000000000001</v>
      </c>
      <c r="BN136" s="7">
        <v>0.69699999999999995</v>
      </c>
      <c r="BO136" s="7">
        <v>0.69399999999999995</v>
      </c>
      <c r="BP136" s="7">
        <v>0.71699999999999997</v>
      </c>
      <c r="BQ136" s="7">
        <v>0.73499999999999999</v>
      </c>
      <c r="BR136" s="7">
        <v>0.749</v>
      </c>
      <c r="BS136" s="7">
        <v>0.73699999999999999</v>
      </c>
      <c r="BT136" s="7">
        <v>0.13400000000000001</v>
      </c>
      <c r="BU136" s="7">
        <v>0.13700000000000001</v>
      </c>
      <c r="BV136" s="7">
        <v>0.76400000000000001</v>
      </c>
      <c r="BW136" s="7">
        <v>0.76400000000000001</v>
      </c>
      <c r="BX136" s="7">
        <v>0.77400000000000002</v>
      </c>
      <c r="BY136" s="7">
        <v>0.78</v>
      </c>
      <c r="BZ136" s="7">
        <v>0.76100000000000001</v>
      </c>
      <c r="CA136" s="7">
        <v>0.78900000000000003</v>
      </c>
      <c r="CB136" s="7">
        <v>0.13400000000000001</v>
      </c>
      <c r="CC136" s="7">
        <v>0.13600000000000001</v>
      </c>
      <c r="CD136" s="7">
        <v>0.73299999999999998</v>
      </c>
      <c r="CE136" s="7">
        <v>0.81100000000000005</v>
      </c>
      <c r="CF136" s="7">
        <v>0.82799999999999996</v>
      </c>
      <c r="CG136" s="7">
        <v>0.78600000000000003</v>
      </c>
      <c r="CH136" s="7">
        <v>0.79800000000000004</v>
      </c>
      <c r="CI136" s="7">
        <v>0.78</v>
      </c>
      <c r="CJ136" s="7">
        <v>0.13600000000000001</v>
      </c>
      <c r="CK136" s="7">
        <v>0.13500000000000001</v>
      </c>
      <c r="CL136" s="7">
        <v>0.53100000000000003</v>
      </c>
      <c r="CM136" s="7">
        <v>0.87</v>
      </c>
      <c r="CN136" s="7">
        <v>0.89900000000000002</v>
      </c>
      <c r="CO136" s="7">
        <v>0.81799999999999995</v>
      </c>
      <c r="CP136" s="7">
        <v>0.81299999999999994</v>
      </c>
      <c r="CQ136" s="7">
        <v>0.84299999999999997</v>
      </c>
      <c r="CR136" s="7">
        <v>0.13300000000000001</v>
      </c>
      <c r="CS136" s="7">
        <v>0.13400000000000001</v>
      </c>
    </row>
    <row r="137" spans="1:97" x14ac:dyDescent="0.25">
      <c r="A137" s="5">
        <v>190</v>
      </c>
      <c r="B137" s="7">
        <v>0.17899999999999999</v>
      </c>
      <c r="C137" s="7">
        <v>0.189</v>
      </c>
      <c r="D137" s="7">
        <v>0.192</v>
      </c>
      <c r="E137" s="7">
        <v>0.58299999999999996</v>
      </c>
      <c r="F137" s="7">
        <v>0.58399999999999996</v>
      </c>
      <c r="G137" s="7">
        <v>0.58199999999999996</v>
      </c>
      <c r="H137" s="7">
        <v>0.13</v>
      </c>
      <c r="I137" s="7">
        <v>0.129</v>
      </c>
      <c r="J137" s="7">
        <v>0.191</v>
      </c>
      <c r="K137" s="7">
        <v>0.20300000000000001</v>
      </c>
      <c r="L137" s="7">
        <v>0.20100000000000001</v>
      </c>
      <c r="M137" s="7">
        <v>0.58699999999999997</v>
      </c>
      <c r="N137" s="7">
        <v>0.58399999999999996</v>
      </c>
      <c r="O137" s="7">
        <v>0.57199999999999995</v>
      </c>
      <c r="P137" s="7">
        <v>0.13100000000000001</v>
      </c>
      <c r="Q137" s="7">
        <v>0.13300000000000001</v>
      </c>
      <c r="R137" s="7">
        <v>0.2</v>
      </c>
      <c r="S137" s="7">
        <v>0.216</v>
      </c>
      <c r="T137" s="7">
        <v>0.23100000000000001</v>
      </c>
      <c r="U137" s="7">
        <v>0.59899999999999998</v>
      </c>
      <c r="V137" s="7">
        <v>0.60399999999999998</v>
      </c>
      <c r="W137" s="7">
        <v>0.59099999999999997</v>
      </c>
      <c r="X137" s="7">
        <v>0.13400000000000001</v>
      </c>
      <c r="Y137" s="7">
        <v>0.13400000000000001</v>
      </c>
      <c r="Z137" s="7">
        <v>0.24099999999999999</v>
      </c>
      <c r="AA137" s="7">
        <v>0.255</v>
      </c>
      <c r="AB137" s="7">
        <v>0.26900000000000002</v>
      </c>
      <c r="AC137" s="7">
        <v>0.60499999999999998</v>
      </c>
      <c r="AD137" s="7">
        <v>0.62</v>
      </c>
      <c r="AE137" s="7">
        <v>0.61099999999999999</v>
      </c>
      <c r="AF137" s="7">
        <v>0.13700000000000001</v>
      </c>
      <c r="AG137" s="7">
        <v>0.14299999999999999</v>
      </c>
      <c r="AH137" s="7">
        <v>0.312</v>
      </c>
      <c r="AI137" s="7">
        <v>0.32600000000000001</v>
      </c>
      <c r="AJ137" s="7">
        <v>0.32700000000000001</v>
      </c>
      <c r="AK137" s="7">
        <v>0.64400000000000002</v>
      </c>
      <c r="AL137" s="7">
        <v>0.622</v>
      </c>
      <c r="AM137" s="7">
        <v>0.61799999999999999</v>
      </c>
      <c r="AN137" s="7">
        <v>0.13600000000000001</v>
      </c>
      <c r="AO137" s="7">
        <v>0.13700000000000001</v>
      </c>
      <c r="AP137" s="7">
        <v>0.39900000000000002</v>
      </c>
      <c r="AQ137" s="7">
        <v>0.41399999999999998</v>
      </c>
      <c r="AR137" s="7">
        <v>0.40899999999999997</v>
      </c>
      <c r="AS137" s="7">
        <v>0.63700000000000001</v>
      </c>
      <c r="AT137" s="7">
        <v>0.65100000000000002</v>
      </c>
      <c r="AU137" s="7">
        <v>0.65</v>
      </c>
      <c r="AV137" s="7">
        <v>0.13800000000000001</v>
      </c>
      <c r="AW137" s="7">
        <v>0.13500000000000001</v>
      </c>
      <c r="AX137" s="7">
        <v>0.503</v>
      </c>
      <c r="AY137" s="7">
        <v>0.50900000000000001</v>
      </c>
      <c r="AZ137" s="7">
        <v>0.52300000000000002</v>
      </c>
      <c r="BA137" s="7">
        <v>0.67200000000000004</v>
      </c>
      <c r="BB137" s="7">
        <v>0.68200000000000005</v>
      </c>
      <c r="BC137" s="7">
        <v>0.67100000000000004</v>
      </c>
      <c r="BD137" s="7">
        <v>0.13300000000000001</v>
      </c>
      <c r="BE137" s="7">
        <v>0.13200000000000001</v>
      </c>
      <c r="BF137" s="7">
        <v>0.59699999999999998</v>
      </c>
      <c r="BG137" s="7">
        <v>0.60499999999999998</v>
      </c>
      <c r="BH137" s="7">
        <v>0.61299999999999999</v>
      </c>
      <c r="BI137" s="7">
        <v>0.70399999999999996</v>
      </c>
      <c r="BJ137" s="7">
        <v>0.73699999999999999</v>
      </c>
      <c r="BK137" s="7">
        <v>0.71</v>
      </c>
      <c r="BL137" s="7">
        <v>0.13300000000000001</v>
      </c>
      <c r="BM137" s="7">
        <v>0.13300000000000001</v>
      </c>
      <c r="BN137" s="7">
        <v>0.69499999999999995</v>
      </c>
      <c r="BO137" s="7">
        <v>0.69399999999999995</v>
      </c>
      <c r="BP137" s="7">
        <v>0.71299999999999997</v>
      </c>
      <c r="BQ137" s="7">
        <v>0.73</v>
      </c>
      <c r="BR137" s="7">
        <v>0.74199999999999999</v>
      </c>
      <c r="BS137" s="7">
        <v>0.73299999999999998</v>
      </c>
      <c r="BT137" s="7">
        <v>0.13300000000000001</v>
      </c>
      <c r="BU137" s="7">
        <v>0.13400000000000001</v>
      </c>
      <c r="BV137" s="7">
        <v>0.76300000000000001</v>
      </c>
      <c r="BW137" s="7">
        <v>0.76700000000000002</v>
      </c>
      <c r="BX137" s="7">
        <v>0.77100000000000002</v>
      </c>
      <c r="BY137" s="7">
        <v>0.77700000000000002</v>
      </c>
      <c r="BZ137" s="7">
        <v>0.753</v>
      </c>
      <c r="CA137" s="7">
        <v>0.78700000000000003</v>
      </c>
      <c r="CB137" s="7">
        <v>0.13300000000000001</v>
      </c>
      <c r="CC137" s="7">
        <v>0.13400000000000001</v>
      </c>
      <c r="CD137" s="7">
        <v>0.73399999999999999</v>
      </c>
      <c r="CE137" s="7">
        <v>0.82099999999999995</v>
      </c>
      <c r="CF137" s="7">
        <v>0.83099999999999996</v>
      </c>
      <c r="CG137" s="7">
        <v>0.77600000000000002</v>
      </c>
      <c r="CH137" s="7">
        <v>0.79100000000000004</v>
      </c>
      <c r="CI137" s="7">
        <v>0.77800000000000002</v>
      </c>
      <c r="CJ137" s="7">
        <v>0.13600000000000001</v>
      </c>
      <c r="CK137" s="7">
        <v>0.13100000000000001</v>
      </c>
      <c r="CL137" s="7">
        <v>0.52800000000000002</v>
      </c>
      <c r="CM137" s="7">
        <v>0.88500000000000001</v>
      </c>
      <c r="CN137" s="7">
        <v>0.90300000000000002</v>
      </c>
      <c r="CO137" s="7">
        <v>0.80600000000000005</v>
      </c>
      <c r="CP137" s="7">
        <v>0.81799999999999995</v>
      </c>
      <c r="CQ137" s="7">
        <v>0.84299999999999997</v>
      </c>
      <c r="CR137" s="7">
        <v>0.13300000000000001</v>
      </c>
      <c r="CS137" s="7">
        <v>0.13</v>
      </c>
    </row>
    <row r="138" spans="1:97" x14ac:dyDescent="0.25">
      <c r="A138" s="5">
        <v>200</v>
      </c>
      <c r="B138" s="7">
        <v>0.17599999999999999</v>
      </c>
      <c r="C138" s="7">
        <v>0.186</v>
      </c>
      <c r="D138" s="7">
        <v>0.189</v>
      </c>
      <c r="E138" s="7">
        <v>0.56699999999999995</v>
      </c>
      <c r="F138" s="7">
        <v>0.56799999999999995</v>
      </c>
      <c r="G138" s="7">
        <v>0.56899999999999995</v>
      </c>
      <c r="H138" s="7">
        <v>0.13</v>
      </c>
      <c r="I138" s="7">
        <v>0.129</v>
      </c>
      <c r="J138" s="7">
        <v>0.188</v>
      </c>
      <c r="K138" s="7">
        <v>0.2</v>
      </c>
      <c r="L138" s="7">
        <v>0.19700000000000001</v>
      </c>
      <c r="M138" s="7">
        <v>0.57299999999999995</v>
      </c>
      <c r="N138" s="7">
        <v>0.57599999999999996</v>
      </c>
      <c r="O138" s="7">
        <v>0.56000000000000005</v>
      </c>
      <c r="P138" s="7">
        <v>0.13200000000000001</v>
      </c>
      <c r="Q138" s="7">
        <v>0.13100000000000001</v>
      </c>
      <c r="R138" s="7">
        <v>0.19400000000000001</v>
      </c>
      <c r="S138" s="7">
        <v>0.21199999999999999</v>
      </c>
      <c r="T138" s="7">
        <v>0.22600000000000001</v>
      </c>
      <c r="U138" s="7">
        <v>0.58599999999999997</v>
      </c>
      <c r="V138" s="7">
        <v>0.59699999999999998</v>
      </c>
      <c r="W138" s="7">
        <v>0.57699999999999996</v>
      </c>
      <c r="X138" s="7">
        <v>0.13500000000000001</v>
      </c>
      <c r="Y138" s="7">
        <v>0.13400000000000001</v>
      </c>
      <c r="Z138" s="7">
        <v>0.23499999999999999</v>
      </c>
      <c r="AA138" s="7">
        <v>0.249</v>
      </c>
      <c r="AB138" s="7">
        <v>0.26500000000000001</v>
      </c>
      <c r="AC138" s="7">
        <v>0.59799999999999998</v>
      </c>
      <c r="AD138" s="7">
        <v>0.60599999999999998</v>
      </c>
      <c r="AE138" s="7">
        <v>0.59699999999999998</v>
      </c>
      <c r="AF138" s="7">
        <v>0.13700000000000001</v>
      </c>
      <c r="AG138" s="7">
        <v>0.14799999999999999</v>
      </c>
      <c r="AH138" s="7">
        <v>0.309</v>
      </c>
      <c r="AI138" s="7">
        <v>0.32100000000000001</v>
      </c>
      <c r="AJ138" s="7">
        <v>0.32500000000000001</v>
      </c>
      <c r="AK138" s="7">
        <v>0.63300000000000001</v>
      </c>
      <c r="AL138" s="7">
        <v>0.61199999999999999</v>
      </c>
      <c r="AM138" s="7">
        <v>0.60899999999999999</v>
      </c>
      <c r="AN138" s="7">
        <v>0.13600000000000001</v>
      </c>
      <c r="AO138" s="7">
        <v>0.14199999999999999</v>
      </c>
      <c r="AP138" s="7">
        <v>0.39800000000000002</v>
      </c>
      <c r="AQ138" s="7">
        <v>0.40899999999999997</v>
      </c>
      <c r="AR138" s="7">
        <v>0.40799999999999997</v>
      </c>
      <c r="AS138" s="7">
        <v>0.627</v>
      </c>
      <c r="AT138" s="7">
        <v>0.64200000000000002</v>
      </c>
      <c r="AU138" s="7">
        <v>0.64100000000000001</v>
      </c>
      <c r="AV138" s="7">
        <v>0.13700000000000001</v>
      </c>
      <c r="AW138" s="7">
        <v>0.13900000000000001</v>
      </c>
      <c r="AX138" s="7">
        <v>0.503</v>
      </c>
      <c r="AY138" s="7">
        <v>0.503</v>
      </c>
      <c r="AZ138" s="7">
        <v>0.52</v>
      </c>
      <c r="BA138" s="7">
        <v>0.66300000000000003</v>
      </c>
      <c r="BB138" s="7">
        <v>0.67100000000000004</v>
      </c>
      <c r="BC138" s="7">
        <v>0.66500000000000004</v>
      </c>
      <c r="BD138" s="7">
        <v>0.13300000000000001</v>
      </c>
      <c r="BE138" s="7">
        <v>0.13400000000000001</v>
      </c>
      <c r="BF138" s="7">
        <v>0.59799999999999998</v>
      </c>
      <c r="BG138" s="7">
        <v>0.60099999999999998</v>
      </c>
      <c r="BH138" s="7">
        <v>0.61099999999999999</v>
      </c>
      <c r="BI138" s="7">
        <v>0.70099999999999996</v>
      </c>
      <c r="BJ138" s="7">
        <v>0.73099999999999998</v>
      </c>
      <c r="BK138" s="7">
        <v>0.69899999999999995</v>
      </c>
      <c r="BL138" s="7">
        <v>0.13400000000000001</v>
      </c>
      <c r="BM138" s="7">
        <v>0.13700000000000001</v>
      </c>
      <c r="BN138" s="7">
        <v>0.69499999999999995</v>
      </c>
      <c r="BO138" s="7">
        <v>0.68899999999999995</v>
      </c>
      <c r="BP138" s="7">
        <v>0.71299999999999997</v>
      </c>
      <c r="BQ138" s="7">
        <v>0.72499999999999998</v>
      </c>
      <c r="BR138" s="7">
        <v>0.73799999999999999</v>
      </c>
      <c r="BS138" s="7">
        <v>0.72699999999999998</v>
      </c>
      <c r="BT138" s="7">
        <v>0.13400000000000001</v>
      </c>
      <c r="BU138" s="7">
        <v>0.13700000000000001</v>
      </c>
      <c r="BV138" s="7">
        <v>0.76300000000000001</v>
      </c>
      <c r="BW138" s="7">
        <v>0.75900000000000001</v>
      </c>
      <c r="BX138" s="7">
        <v>0.77100000000000002</v>
      </c>
      <c r="BY138" s="7">
        <v>0.77300000000000002</v>
      </c>
      <c r="BZ138" s="7">
        <v>0.755</v>
      </c>
      <c r="CA138" s="7">
        <v>0.78100000000000003</v>
      </c>
      <c r="CB138" s="7">
        <v>0.13400000000000001</v>
      </c>
      <c r="CC138" s="7">
        <v>0.13600000000000001</v>
      </c>
      <c r="CD138" s="7">
        <v>0.73</v>
      </c>
      <c r="CE138" s="7">
        <v>0.80800000000000005</v>
      </c>
      <c r="CF138" s="7">
        <v>0.82599999999999996</v>
      </c>
      <c r="CG138" s="7">
        <v>0.78200000000000003</v>
      </c>
      <c r="CH138" s="7">
        <v>0.78700000000000003</v>
      </c>
      <c r="CI138" s="7">
        <v>0.77200000000000002</v>
      </c>
      <c r="CJ138" s="7">
        <v>0.13600000000000001</v>
      </c>
      <c r="CK138" s="7">
        <v>0.13500000000000001</v>
      </c>
      <c r="CL138" s="7">
        <v>0.52900000000000003</v>
      </c>
      <c r="CM138" s="7">
        <v>0.86599999999999999</v>
      </c>
      <c r="CN138" s="7">
        <v>0.89800000000000002</v>
      </c>
      <c r="CO138" s="7">
        <v>0.81499999999999995</v>
      </c>
      <c r="CP138" s="7">
        <v>0.80600000000000005</v>
      </c>
      <c r="CQ138" s="7">
        <v>0.83799999999999997</v>
      </c>
      <c r="CR138" s="7">
        <v>0.13300000000000001</v>
      </c>
      <c r="CS138" s="7">
        <v>0.13400000000000001</v>
      </c>
    </row>
    <row r="139" spans="1:97" x14ac:dyDescent="0.25">
      <c r="A139" s="5">
        <v>210</v>
      </c>
      <c r="B139" s="7">
        <v>0.17199999999999999</v>
      </c>
      <c r="C139" s="7">
        <v>0.185</v>
      </c>
      <c r="D139" s="7">
        <v>0.187</v>
      </c>
      <c r="E139" s="7">
        <v>0.55200000000000005</v>
      </c>
      <c r="F139" s="7">
        <v>0.55600000000000005</v>
      </c>
      <c r="G139" s="7">
        <v>0.55100000000000005</v>
      </c>
      <c r="H139" s="7">
        <v>0.13</v>
      </c>
      <c r="I139" s="7">
        <v>0.129</v>
      </c>
      <c r="J139" s="7">
        <v>0.185</v>
      </c>
      <c r="K139" s="7">
        <v>0.19700000000000001</v>
      </c>
      <c r="L139" s="7">
        <v>0.19400000000000001</v>
      </c>
      <c r="M139" s="7">
        <v>0.55800000000000005</v>
      </c>
      <c r="N139" s="7">
        <v>0.57099999999999995</v>
      </c>
      <c r="O139" s="7">
        <v>0.54200000000000004</v>
      </c>
      <c r="P139" s="7">
        <v>0.13100000000000001</v>
      </c>
      <c r="Q139" s="7">
        <v>0.13300000000000001</v>
      </c>
      <c r="R139" s="7">
        <v>0.192</v>
      </c>
      <c r="S139" s="7">
        <v>0.20799999999999999</v>
      </c>
      <c r="T139" s="7">
        <v>0.222</v>
      </c>
      <c r="U139" s="7">
        <v>0.57099999999999995</v>
      </c>
      <c r="V139" s="7">
        <v>0.58799999999999997</v>
      </c>
      <c r="W139" s="7">
        <v>0.56100000000000005</v>
      </c>
      <c r="X139" s="7">
        <v>0.13400000000000001</v>
      </c>
      <c r="Y139" s="7">
        <v>0.13400000000000001</v>
      </c>
      <c r="Z139" s="7">
        <v>0.23</v>
      </c>
      <c r="AA139" s="7">
        <v>0.24399999999999999</v>
      </c>
      <c r="AB139" s="7">
        <v>0.26100000000000001</v>
      </c>
      <c r="AC139" s="7">
        <v>0.58199999999999996</v>
      </c>
      <c r="AD139" s="7">
        <v>0.6</v>
      </c>
      <c r="AE139" s="7">
        <v>0.58299999999999996</v>
      </c>
      <c r="AF139" s="7">
        <v>0.13600000000000001</v>
      </c>
      <c r="AG139" s="7">
        <v>0.14299999999999999</v>
      </c>
      <c r="AH139" s="7">
        <v>0.30099999999999999</v>
      </c>
      <c r="AI139" s="7">
        <v>0.317</v>
      </c>
      <c r="AJ139" s="7">
        <v>0.32</v>
      </c>
      <c r="AK139" s="7">
        <v>0.62</v>
      </c>
      <c r="AL139" s="7">
        <v>0.60699999999999998</v>
      </c>
      <c r="AM139" s="7">
        <v>0.59199999999999997</v>
      </c>
      <c r="AN139" s="7">
        <v>0.13600000000000001</v>
      </c>
      <c r="AO139" s="7">
        <v>0.13700000000000001</v>
      </c>
      <c r="AP139" s="7">
        <v>0.39100000000000001</v>
      </c>
      <c r="AQ139" s="7">
        <v>0.40699999999999997</v>
      </c>
      <c r="AR139" s="7">
        <v>0.40500000000000003</v>
      </c>
      <c r="AS139" s="7">
        <v>0.61799999999999999</v>
      </c>
      <c r="AT139" s="7">
        <v>0.64</v>
      </c>
      <c r="AU139" s="7">
        <v>0.629</v>
      </c>
      <c r="AV139" s="7">
        <v>0.13800000000000001</v>
      </c>
      <c r="AW139" s="7">
        <v>0.13500000000000001</v>
      </c>
      <c r="AX139" s="7">
        <v>0.496</v>
      </c>
      <c r="AY139" s="7">
        <v>0.502</v>
      </c>
      <c r="AZ139" s="7">
        <v>0.51800000000000002</v>
      </c>
      <c r="BA139" s="7">
        <v>0.65500000000000003</v>
      </c>
      <c r="BB139" s="7">
        <v>0.66600000000000004</v>
      </c>
      <c r="BC139" s="7">
        <v>0.65500000000000003</v>
      </c>
      <c r="BD139" s="7">
        <v>0.13300000000000001</v>
      </c>
      <c r="BE139" s="7">
        <v>0.13200000000000001</v>
      </c>
      <c r="BF139" s="7">
        <v>0.59199999999999997</v>
      </c>
      <c r="BG139" s="7">
        <v>0.60099999999999998</v>
      </c>
      <c r="BH139" s="7">
        <v>0.61</v>
      </c>
      <c r="BI139" s="7">
        <v>0.69099999999999995</v>
      </c>
      <c r="BJ139" s="7">
        <v>0.72699999999999998</v>
      </c>
      <c r="BK139" s="7">
        <v>0.69</v>
      </c>
      <c r="BL139" s="7">
        <v>0.13300000000000001</v>
      </c>
      <c r="BM139" s="7">
        <v>0.13300000000000001</v>
      </c>
      <c r="BN139" s="7">
        <v>0.69</v>
      </c>
      <c r="BO139" s="7">
        <v>0.69199999999999995</v>
      </c>
      <c r="BP139" s="7">
        <v>0.71</v>
      </c>
      <c r="BQ139" s="7">
        <v>0.71899999999999997</v>
      </c>
      <c r="BR139" s="7">
        <v>0.73299999999999998</v>
      </c>
      <c r="BS139" s="7">
        <v>0.72099999999999997</v>
      </c>
      <c r="BT139" s="7">
        <v>0.13300000000000001</v>
      </c>
      <c r="BU139" s="7">
        <v>0.13400000000000001</v>
      </c>
      <c r="BV139" s="7">
        <v>0.76</v>
      </c>
      <c r="BW139" s="7">
        <v>0.76500000000000001</v>
      </c>
      <c r="BX139" s="7">
        <v>0.76900000000000002</v>
      </c>
      <c r="BY139" s="7">
        <v>0.77</v>
      </c>
      <c r="BZ139" s="7">
        <v>0.749</v>
      </c>
      <c r="CA139" s="7">
        <v>0.77800000000000002</v>
      </c>
      <c r="CB139" s="7">
        <v>0.13300000000000001</v>
      </c>
      <c r="CC139" s="7">
        <v>0.13400000000000001</v>
      </c>
      <c r="CD139" s="7">
        <v>0.72899999999999998</v>
      </c>
      <c r="CE139" s="7">
        <v>0.82</v>
      </c>
      <c r="CF139" s="7">
        <v>0.83</v>
      </c>
      <c r="CG139" s="7">
        <v>0.77100000000000002</v>
      </c>
      <c r="CH139" s="7">
        <v>0.78300000000000003</v>
      </c>
      <c r="CI139" s="7">
        <v>0.77100000000000002</v>
      </c>
      <c r="CJ139" s="7">
        <v>0.13600000000000001</v>
      </c>
      <c r="CK139" s="7">
        <v>0.13100000000000001</v>
      </c>
      <c r="CL139" s="7">
        <v>0.52600000000000002</v>
      </c>
      <c r="CM139" s="7">
        <v>0.88400000000000001</v>
      </c>
      <c r="CN139" s="7">
        <v>0.90200000000000002</v>
      </c>
      <c r="CO139" s="7">
        <v>0.80100000000000005</v>
      </c>
      <c r="CP139" s="7">
        <v>0.81</v>
      </c>
      <c r="CQ139" s="7">
        <v>0.83599999999999997</v>
      </c>
      <c r="CR139" s="7">
        <v>0.13300000000000001</v>
      </c>
      <c r="CS139" s="7">
        <v>0.13</v>
      </c>
    </row>
    <row r="140" spans="1:97" x14ac:dyDescent="0.25">
      <c r="A140" s="5">
        <v>220</v>
      </c>
      <c r="B140" s="7">
        <v>0.16800000000000001</v>
      </c>
      <c r="C140" s="7">
        <v>0.183</v>
      </c>
      <c r="D140" s="7">
        <v>0.184</v>
      </c>
      <c r="E140" s="7">
        <v>0.53900000000000003</v>
      </c>
      <c r="F140" s="7">
        <v>0.54</v>
      </c>
      <c r="G140" s="7">
        <v>0.53700000000000003</v>
      </c>
      <c r="H140" s="7">
        <v>0.13</v>
      </c>
      <c r="I140" s="7">
        <v>0.129</v>
      </c>
      <c r="J140" s="7">
        <v>0.18099999999999999</v>
      </c>
      <c r="K140" s="7">
        <v>0.193</v>
      </c>
      <c r="L140" s="7">
        <v>0.19</v>
      </c>
      <c r="M140" s="7">
        <v>0.54600000000000004</v>
      </c>
      <c r="N140" s="7">
        <v>0.56200000000000006</v>
      </c>
      <c r="O140" s="7">
        <v>0.52900000000000003</v>
      </c>
      <c r="P140" s="7">
        <v>0.13200000000000001</v>
      </c>
      <c r="Q140" s="7">
        <v>0.13100000000000001</v>
      </c>
      <c r="R140" s="7">
        <v>0.186</v>
      </c>
      <c r="S140" s="7">
        <v>0.20499999999999999</v>
      </c>
      <c r="T140" s="7">
        <v>0.217</v>
      </c>
      <c r="U140" s="7">
        <v>0.56000000000000005</v>
      </c>
      <c r="V140" s="7">
        <v>0.58099999999999996</v>
      </c>
      <c r="W140" s="7">
        <v>0.54600000000000004</v>
      </c>
      <c r="X140" s="7">
        <v>0.13500000000000001</v>
      </c>
      <c r="Y140" s="7">
        <v>0.13400000000000001</v>
      </c>
      <c r="Z140" s="7">
        <v>0.22500000000000001</v>
      </c>
      <c r="AA140" s="7">
        <v>0.23799999999999999</v>
      </c>
      <c r="AB140" s="7">
        <v>0.25700000000000001</v>
      </c>
      <c r="AC140" s="7">
        <v>0.57599999999999996</v>
      </c>
      <c r="AD140" s="7">
        <v>0.58699999999999997</v>
      </c>
      <c r="AE140" s="7">
        <v>0.56799999999999995</v>
      </c>
      <c r="AF140" s="7">
        <v>0.13700000000000001</v>
      </c>
      <c r="AG140" s="7">
        <v>0.14799999999999999</v>
      </c>
      <c r="AH140" s="7">
        <v>0.29799999999999999</v>
      </c>
      <c r="AI140" s="7">
        <v>0.312</v>
      </c>
      <c r="AJ140" s="7">
        <v>0.317</v>
      </c>
      <c r="AK140" s="7">
        <v>0.61099999999999999</v>
      </c>
      <c r="AL140" s="7">
        <v>0.59799999999999998</v>
      </c>
      <c r="AM140" s="7">
        <v>0.58299999999999996</v>
      </c>
      <c r="AN140" s="7">
        <v>0.13600000000000001</v>
      </c>
      <c r="AO140" s="7">
        <v>0.14199999999999999</v>
      </c>
      <c r="AP140" s="7">
        <v>0.39</v>
      </c>
      <c r="AQ140" s="7">
        <v>0.40200000000000002</v>
      </c>
      <c r="AR140" s="7">
        <v>0.40200000000000002</v>
      </c>
      <c r="AS140" s="7">
        <v>0.61</v>
      </c>
      <c r="AT140" s="7">
        <v>0.63</v>
      </c>
      <c r="AU140" s="7">
        <v>0.61899999999999999</v>
      </c>
      <c r="AV140" s="7">
        <v>0.13700000000000001</v>
      </c>
      <c r="AW140" s="7">
        <v>0.13900000000000001</v>
      </c>
      <c r="AX140" s="7">
        <v>0.496</v>
      </c>
      <c r="AY140" s="7">
        <v>0.497</v>
      </c>
      <c r="AZ140" s="7">
        <v>0.51300000000000001</v>
      </c>
      <c r="BA140" s="7">
        <v>0.64800000000000002</v>
      </c>
      <c r="BB140" s="7">
        <v>0.65700000000000003</v>
      </c>
      <c r="BC140" s="7">
        <v>0.64800000000000002</v>
      </c>
      <c r="BD140" s="7">
        <v>0.13300000000000001</v>
      </c>
      <c r="BE140" s="7">
        <v>0.13400000000000001</v>
      </c>
      <c r="BF140" s="7">
        <v>0.59099999999999997</v>
      </c>
      <c r="BG140" s="7">
        <v>0.59699999999999998</v>
      </c>
      <c r="BH140" s="7">
        <v>0.60499999999999998</v>
      </c>
      <c r="BI140" s="7">
        <v>0.68799999999999994</v>
      </c>
      <c r="BJ140" s="7">
        <v>0.71899999999999997</v>
      </c>
      <c r="BK140" s="7">
        <v>0.68600000000000005</v>
      </c>
      <c r="BL140" s="7">
        <v>0.13400000000000001</v>
      </c>
      <c r="BM140" s="7">
        <v>0.13700000000000001</v>
      </c>
      <c r="BN140" s="7">
        <v>0.68899999999999995</v>
      </c>
      <c r="BO140" s="7">
        <v>0.68899999999999995</v>
      </c>
      <c r="BP140" s="7">
        <v>0.70699999999999996</v>
      </c>
      <c r="BQ140" s="7">
        <v>0.71599999999999997</v>
      </c>
      <c r="BR140" s="7">
        <v>0.73</v>
      </c>
      <c r="BS140" s="7">
        <v>0.71399999999999997</v>
      </c>
      <c r="BT140" s="7">
        <v>0.13400000000000001</v>
      </c>
      <c r="BU140" s="7">
        <v>0.13700000000000001</v>
      </c>
      <c r="BV140" s="7">
        <v>0.75800000000000001</v>
      </c>
      <c r="BW140" s="7">
        <v>0.76</v>
      </c>
      <c r="BX140" s="7">
        <v>0.76600000000000001</v>
      </c>
      <c r="BY140" s="7">
        <v>0.76700000000000002</v>
      </c>
      <c r="BZ140" s="7">
        <v>0.754</v>
      </c>
      <c r="CA140" s="7">
        <v>0.77200000000000002</v>
      </c>
      <c r="CB140" s="7">
        <v>0.13400000000000001</v>
      </c>
      <c r="CC140" s="7">
        <v>0.13600000000000001</v>
      </c>
      <c r="CD140" s="7">
        <v>0.72499999999999998</v>
      </c>
      <c r="CE140" s="7">
        <v>0.80900000000000005</v>
      </c>
      <c r="CF140" s="7">
        <v>0.82199999999999995</v>
      </c>
      <c r="CG140" s="7">
        <v>0.77700000000000002</v>
      </c>
      <c r="CH140" s="7">
        <v>0.78100000000000003</v>
      </c>
      <c r="CI140" s="7">
        <v>0.76700000000000002</v>
      </c>
      <c r="CJ140" s="7">
        <v>0.13600000000000001</v>
      </c>
      <c r="CK140" s="7">
        <v>0.13600000000000001</v>
      </c>
      <c r="CL140" s="7">
        <v>0.52600000000000002</v>
      </c>
      <c r="CM140" s="7">
        <v>0.86799999999999999</v>
      </c>
      <c r="CN140" s="7">
        <v>0.89300000000000002</v>
      </c>
      <c r="CO140" s="7">
        <v>0.81</v>
      </c>
      <c r="CP140" s="7">
        <v>0.8</v>
      </c>
      <c r="CQ140" s="7">
        <v>0.83299999999999996</v>
      </c>
      <c r="CR140" s="7">
        <v>0.13300000000000001</v>
      </c>
      <c r="CS140" s="7">
        <v>0.13400000000000001</v>
      </c>
    </row>
    <row r="141" spans="1:97" x14ac:dyDescent="0.25">
      <c r="A141" s="5">
        <v>230</v>
      </c>
      <c r="B141" s="7">
        <v>0.16600000000000001</v>
      </c>
      <c r="C141" s="7">
        <v>0.182</v>
      </c>
      <c r="D141" s="7">
        <v>0.183</v>
      </c>
      <c r="E141" s="7">
        <v>0.52300000000000002</v>
      </c>
      <c r="F141" s="7">
        <v>0.52800000000000002</v>
      </c>
      <c r="G141" s="7">
        <v>0.52</v>
      </c>
      <c r="H141" s="7">
        <v>0.13</v>
      </c>
      <c r="I141" s="7">
        <v>0.129</v>
      </c>
      <c r="J141" s="7">
        <v>0.18</v>
      </c>
      <c r="K141" s="7">
        <v>0.191</v>
      </c>
      <c r="L141" s="7">
        <v>0.187</v>
      </c>
      <c r="M141" s="7">
        <v>0.53100000000000003</v>
      </c>
      <c r="N141" s="7">
        <v>0.55600000000000005</v>
      </c>
      <c r="O141" s="7">
        <v>0.51200000000000001</v>
      </c>
      <c r="P141" s="7">
        <v>0.13100000000000001</v>
      </c>
      <c r="Q141" s="7">
        <v>0.13300000000000001</v>
      </c>
      <c r="R141" s="7">
        <v>0.185</v>
      </c>
      <c r="S141" s="7">
        <v>0.20200000000000001</v>
      </c>
      <c r="T141" s="7">
        <v>0.21299999999999999</v>
      </c>
      <c r="U141" s="7">
        <v>0.54400000000000004</v>
      </c>
      <c r="V141" s="7">
        <v>0.57099999999999995</v>
      </c>
      <c r="W141" s="7">
        <v>0.53200000000000003</v>
      </c>
      <c r="X141" s="7">
        <v>0.13400000000000001</v>
      </c>
      <c r="Y141" s="7">
        <v>0.13400000000000001</v>
      </c>
      <c r="Z141" s="7">
        <v>0.222</v>
      </c>
      <c r="AA141" s="7">
        <v>0.23400000000000001</v>
      </c>
      <c r="AB141" s="7">
        <v>0.253</v>
      </c>
      <c r="AC141" s="7">
        <v>0.55900000000000005</v>
      </c>
      <c r="AD141" s="7">
        <v>0.58099999999999996</v>
      </c>
      <c r="AE141" s="7">
        <v>0.55600000000000005</v>
      </c>
      <c r="AF141" s="7">
        <v>0.13700000000000001</v>
      </c>
      <c r="AG141" s="7">
        <v>0.14299999999999999</v>
      </c>
      <c r="AH141" s="7">
        <v>0.29199999999999998</v>
      </c>
      <c r="AI141" s="7">
        <v>0.307</v>
      </c>
      <c r="AJ141" s="7">
        <v>0.312</v>
      </c>
      <c r="AK141" s="7">
        <v>0.59699999999999998</v>
      </c>
      <c r="AL141" s="7">
        <v>0.59299999999999997</v>
      </c>
      <c r="AM141" s="7">
        <v>0.56799999999999995</v>
      </c>
      <c r="AN141" s="7">
        <v>0.13700000000000001</v>
      </c>
      <c r="AO141" s="7">
        <v>0.13700000000000001</v>
      </c>
      <c r="AP141" s="7">
        <v>0.38400000000000001</v>
      </c>
      <c r="AQ141" s="7">
        <v>0.4</v>
      </c>
      <c r="AR141" s="7">
        <v>0.39800000000000002</v>
      </c>
      <c r="AS141" s="7">
        <v>0.6</v>
      </c>
      <c r="AT141" s="7">
        <v>0.627</v>
      </c>
      <c r="AU141" s="7">
        <v>0.60599999999999998</v>
      </c>
      <c r="AV141" s="7">
        <v>0.13800000000000001</v>
      </c>
      <c r="AW141" s="7">
        <v>0.13500000000000001</v>
      </c>
      <c r="AX141" s="7">
        <v>0.49199999999999999</v>
      </c>
      <c r="AY141" s="7">
        <v>0.497</v>
      </c>
      <c r="AZ141" s="7">
        <v>0.51300000000000001</v>
      </c>
      <c r="BA141" s="7">
        <v>0.63900000000000001</v>
      </c>
      <c r="BB141" s="7">
        <v>0.65200000000000002</v>
      </c>
      <c r="BC141" s="7">
        <v>0.63800000000000001</v>
      </c>
      <c r="BD141" s="7">
        <v>0.13300000000000001</v>
      </c>
      <c r="BE141" s="7">
        <v>0.13200000000000001</v>
      </c>
      <c r="BF141" s="7">
        <v>0.58799999999999997</v>
      </c>
      <c r="BG141" s="7">
        <v>0.59599999999999997</v>
      </c>
      <c r="BH141" s="7">
        <v>0.60399999999999998</v>
      </c>
      <c r="BI141" s="7">
        <v>0.67700000000000005</v>
      </c>
      <c r="BJ141" s="7">
        <v>0.71199999999999997</v>
      </c>
      <c r="BK141" s="7">
        <v>0.68300000000000005</v>
      </c>
      <c r="BL141" s="7">
        <v>0.13300000000000001</v>
      </c>
      <c r="BM141" s="7">
        <v>0.13300000000000001</v>
      </c>
      <c r="BN141" s="7">
        <v>0.68799999999999994</v>
      </c>
      <c r="BO141" s="7">
        <v>0.69</v>
      </c>
      <c r="BP141" s="7">
        <v>0.70599999999999996</v>
      </c>
      <c r="BQ141" s="7">
        <v>0.70899999999999996</v>
      </c>
      <c r="BR141" s="7">
        <v>0.72399999999999998</v>
      </c>
      <c r="BS141" s="7">
        <v>0.70799999999999996</v>
      </c>
      <c r="BT141" s="7">
        <v>0.13300000000000001</v>
      </c>
      <c r="BU141" s="7">
        <v>0.13400000000000001</v>
      </c>
      <c r="BV141" s="7">
        <v>0.75900000000000001</v>
      </c>
      <c r="BW141" s="7">
        <v>0.76300000000000001</v>
      </c>
      <c r="BX141" s="7">
        <v>0.76600000000000001</v>
      </c>
      <c r="BY141" s="7">
        <v>0.76200000000000001</v>
      </c>
      <c r="BZ141" s="7">
        <v>0.748</v>
      </c>
      <c r="CA141" s="7">
        <v>0.76800000000000002</v>
      </c>
      <c r="CB141" s="7">
        <v>0.13300000000000001</v>
      </c>
      <c r="CC141" s="7">
        <v>0.13400000000000001</v>
      </c>
      <c r="CD141" s="7">
        <v>0.72899999999999998</v>
      </c>
      <c r="CE141" s="7">
        <v>0.82</v>
      </c>
      <c r="CF141" s="7">
        <v>0.83</v>
      </c>
      <c r="CG141" s="7">
        <v>0.76700000000000002</v>
      </c>
      <c r="CH141" s="7">
        <v>0.77800000000000002</v>
      </c>
      <c r="CI141" s="7">
        <v>0.76600000000000001</v>
      </c>
      <c r="CJ141" s="7">
        <v>0.13600000000000001</v>
      </c>
      <c r="CK141" s="7">
        <v>0.13100000000000001</v>
      </c>
      <c r="CL141" s="7">
        <v>0.52500000000000002</v>
      </c>
      <c r="CM141" s="7">
        <v>0.88400000000000001</v>
      </c>
      <c r="CN141" s="7">
        <v>0.90100000000000002</v>
      </c>
      <c r="CO141" s="7">
        <v>0.79700000000000004</v>
      </c>
      <c r="CP141" s="7">
        <v>0.80300000000000005</v>
      </c>
      <c r="CQ141" s="7">
        <v>0.83099999999999996</v>
      </c>
      <c r="CR141" s="7">
        <v>0.13300000000000001</v>
      </c>
      <c r="CS141" s="7">
        <v>0.13</v>
      </c>
    </row>
    <row r="142" spans="1:97" x14ac:dyDescent="0.25">
      <c r="A142" s="5">
        <v>240</v>
      </c>
      <c r="B142" s="7">
        <v>0.16300000000000001</v>
      </c>
      <c r="C142" s="7">
        <v>0.18099999999999999</v>
      </c>
      <c r="D142" s="7">
        <v>0.18</v>
      </c>
      <c r="E142" s="7">
        <v>0.50800000000000001</v>
      </c>
      <c r="F142" s="7">
        <v>0.51200000000000001</v>
      </c>
      <c r="G142" s="7">
        <v>0.50700000000000001</v>
      </c>
      <c r="H142" s="7">
        <v>0.13</v>
      </c>
      <c r="I142" s="7">
        <v>0.129</v>
      </c>
      <c r="J142" s="7">
        <v>0.17599999999999999</v>
      </c>
      <c r="K142" s="7">
        <v>0.187</v>
      </c>
      <c r="L142" s="7">
        <v>0.183</v>
      </c>
      <c r="M142" s="7">
        <v>0.51600000000000001</v>
      </c>
      <c r="N142" s="7">
        <v>0.54500000000000004</v>
      </c>
      <c r="O142" s="7">
        <v>0.5</v>
      </c>
      <c r="P142" s="7">
        <v>0.13200000000000001</v>
      </c>
      <c r="Q142" s="7">
        <v>0.13200000000000001</v>
      </c>
      <c r="R142" s="7">
        <v>0.18</v>
      </c>
      <c r="S142" s="7">
        <v>0.2</v>
      </c>
      <c r="T142" s="7">
        <v>0.20699999999999999</v>
      </c>
      <c r="U142" s="7">
        <v>0.53</v>
      </c>
      <c r="V142" s="7">
        <v>0.56200000000000006</v>
      </c>
      <c r="W142" s="7">
        <v>0.51800000000000002</v>
      </c>
      <c r="X142" s="7">
        <v>0.13500000000000001</v>
      </c>
      <c r="Y142" s="7">
        <v>0.13400000000000001</v>
      </c>
      <c r="Z142" s="7">
        <v>0.217</v>
      </c>
      <c r="AA142" s="7">
        <v>0.23</v>
      </c>
      <c r="AB142" s="7">
        <v>0.247</v>
      </c>
      <c r="AC142" s="7">
        <v>0.55100000000000005</v>
      </c>
      <c r="AD142" s="7">
        <v>0.56799999999999995</v>
      </c>
      <c r="AE142" s="7">
        <v>0.54100000000000004</v>
      </c>
      <c r="AF142" s="7">
        <v>0.13700000000000001</v>
      </c>
      <c r="AG142" s="7">
        <v>0.14799999999999999</v>
      </c>
      <c r="AH142" s="7">
        <v>0.28899999999999998</v>
      </c>
      <c r="AI142" s="7">
        <v>0.30099999999999999</v>
      </c>
      <c r="AJ142" s="7">
        <v>0.308</v>
      </c>
      <c r="AK142" s="7">
        <v>0.58599999999999997</v>
      </c>
      <c r="AL142" s="7">
        <v>0.58299999999999996</v>
      </c>
      <c r="AM142" s="7">
        <v>0.55800000000000005</v>
      </c>
      <c r="AN142" s="7">
        <v>0.13600000000000001</v>
      </c>
      <c r="AO142" s="7">
        <v>0.14199999999999999</v>
      </c>
      <c r="AP142" s="7">
        <v>0.38300000000000001</v>
      </c>
      <c r="AQ142" s="7">
        <v>0.39500000000000002</v>
      </c>
      <c r="AR142" s="7">
        <v>0.39600000000000002</v>
      </c>
      <c r="AS142" s="7">
        <v>0.59099999999999997</v>
      </c>
      <c r="AT142" s="7">
        <v>0.61799999999999999</v>
      </c>
      <c r="AU142" s="7">
        <v>0.59699999999999998</v>
      </c>
      <c r="AV142" s="7">
        <v>0.13700000000000001</v>
      </c>
      <c r="AW142" s="7">
        <v>0.13900000000000001</v>
      </c>
      <c r="AX142" s="7">
        <v>0.49</v>
      </c>
      <c r="AY142" s="7">
        <v>0.49299999999999999</v>
      </c>
      <c r="AZ142" s="7">
        <v>0.50800000000000001</v>
      </c>
      <c r="BA142" s="7">
        <v>0.63</v>
      </c>
      <c r="BB142" s="7">
        <v>0.64400000000000002</v>
      </c>
      <c r="BC142" s="7">
        <v>0.63100000000000001</v>
      </c>
      <c r="BD142" s="7">
        <v>0.13300000000000001</v>
      </c>
      <c r="BE142" s="7">
        <v>0.13400000000000001</v>
      </c>
      <c r="BF142" s="7">
        <v>0.58699999999999997</v>
      </c>
      <c r="BG142" s="7">
        <v>0.59499999999999997</v>
      </c>
      <c r="BH142" s="7">
        <v>0.60099999999999998</v>
      </c>
      <c r="BI142" s="7">
        <v>0.67100000000000004</v>
      </c>
      <c r="BJ142" s="7">
        <v>0.70399999999999996</v>
      </c>
      <c r="BK142" s="7">
        <v>0.67500000000000004</v>
      </c>
      <c r="BL142" s="7">
        <v>0.13400000000000001</v>
      </c>
      <c r="BM142" s="7">
        <v>0.13700000000000001</v>
      </c>
      <c r="BN142" s="7">
        <v>0.68799999999999994</v>
      </c>
      <c r="BO142" s="7">
        <v>0.68899999999999995</v>
      </c>
      <c r="BP142" s="7">
        <v>0.70699999999999996</v>
      </c>
      <c r="BQ142" s="7">
        <v>0.70599999999999996</v>
      </c>
      <c r="BR142" s="7">
        <v>0.72299999999999998</v>
      </c>
      <c r="BS142" s="7">
        <v>0.70099999999999996</v>
      </c>
      <c r="BT142" s="7">
        <v>0.13400000000000001</v>
      </c>
      <c r="BU142" s="7">
        <v>0.13700000000000001</v>
      </c>
      <c r="BV142" s="7">
        <v>0.75600000000000001</v>
      </c>
      <c r="BW142" s="7">
        <v>0.76</v>
      </c>
      <c r="BX142" s="7">
        <v>0.76700000000000002</v>
      </c>
      <c r="BY142" s="7">
        <v>0.75800000000000001</v>
      </c>
      <c r="BZ142" s="7">
        <v>0.753</v>
      </c>
      <c r="CA142" s="7">
        <v>0.76100000000000001</v>
      </c>
      <c r="CB142" s="7">
        <v>0.13400000000000001</v>
      </c>
      <c r="CC142" s="7">
        <v>0.13600000000000001</v>
      </c>
      <c r="CD142" s="7">
        <v>0.72299999999999998</v>
      </c>
      <c r="CE142" s="7">
        <v>0.80900000000000005</v>
      </c>
      <c r="CF142" s="7">
        <v>0.82399999999999995</v>
      </c>
      <c r="CG142" s="7">
        <v>0.77</v>
      </c>
      <c r="CH142" s="7">
        <v>0.77800000000000002</v>
      </c>
      <c r="CI142" s="7">
        <v>0.76</v>
      </c>
      <c r="CJ142" s="7">
        <v>0.13600000000000001</v>
      </c>
      <c r="CK142" s="7">
        <v>0.13500000000000001</v>
      </c>
      <c r="CL142" s="7">
        <v>0.52400000000000002</v>
      </c>
      <c r="CM142" s="7">
        <v>0.86599999999999999</v>
      </c>
      <c r="CN142" s="7">
        <v>0.89500000000000002</v>
      </c>
      <c r="CO142" s="7">
        <v>0.80400000000000005</v>
      </c>
      <c r="CP142" s="7">
        <v>0.79300000000000004</v>
      </c>
      <c r="CQ142" s="7">
        <v>0.82299999999999995</v>
      </c>
      <c r="CR142" s="7">
        <v>0.13300000000000001</v>
      </c>
      <c r="CS142" s="7">
        <v>0.13400000000000001</v>
      </c>
    </row>
    <row r="143" spans="1:97" x14ac:dyDescent="0.25">
      <c r="A143" s="5">
        <v>250</v>
      </c>
      <c r="B143" s="7">
        <v>0.161</v>
      </c>
      <c r="C143" s="7">
        <v>0.18</v>
      </c>
      <c r="D143" s="7">
        <v>0.17899999999999999</v>
      </c>
      <c r="E143" s="7">
        <v>0.49399999999999999</v>
      </c>
      <c r="F143" s="7">
        <v>0.501</v>
      </c>
      <c r="G143" s="7">
        <v>0.49199999999999999</v>
      </c>
      <c r="H143" s="7">
        <v>0.13</v>
      </c>
      <c r="I143" s="7">
        <v>0.129</v>
      </c>
      <c r="J143" s="7">
        <v>0.17499999999999999</v>
      </c>
      <c r="K143" s="7">
        <v>0.184</v>
      </c>
      <c r="L143" s="7">
        <v>0.18099999999999999</v>
      </c>
      <c r="M143" s="7">
        <v>0.503</v>
      </c>
      <c r="N143" s="7">
        <v>0.53700000000000003</v>
      </c>
      <c r="O143" s="7">
        <v>0.48399999999999999</v>
      </c>
      <c r="P143" s="7">
        <v>0.13100000000000001</v>
      </c>
      <c r="Q143" s="7">
        <v>0.13300000000000001</v>
      </c>
      <c r="R143" s="7">
        <v>0.18</v>
      </c>
      <c r="S143" s="7">
        <v>0.19600000000000001</v>
      </c>
      <c r="T143" s="7">
        <v>0.20300000000000001</v>
      </c>
      <c r="U143" s="7">
        <v>0.51700000000000002</v>
      </c>
      <c r="V143" s="7">
        <v>0.55200000000000005</v>
      </c>
      <c r="W143" s="7">
        <v>0.505</v>
      </c>
      <c r="X143" s="7">
        <v>0.13400000000000001</v>
      </c>
      <c r="Y143" s="7">
        <v>0.13400000000000001</v>
      </c>
      <c r="Z143" s="7">
        <v>0.214</v>
      </c>
      <c r="AA143" s="7">
        <v>0.22500000000000001</v>
      </c>
      <c r="AB143" s="7">
        <v>0.24299999999999999</v>
      </c>
      <c r="AC143" s="7">
        <v>0.53800000000000003</v>
      </c>
      <c r="AD143" s="7">
        <v>0.56200000000000006</v>
      </c>
      <c r="AE143" s="7">
        <v>0.53100000000000003</v>
      </c>
      <c r="AF143" s="7">
        <v>0.13700000000000001</v>
      </c>
      <c r="AG143" s="7">
        <v>0.14299999999999999</v>
      </c>
      <c r="AH143" s="7">
        <v>0.28299999999999997</v>
      </c>
      <c r="AI143" s="7">
        <v>0.29499999999999998</v>
      </c>
      <c r="AJ143" s="7">
        <v>0.30199999999999999</v>
      </c>
      <c r="AK143" s="7">
        <v>0.57399999999999995</v>
      </c>
      <c r="AL143" s="7">
        <v>0.57799999999999996</v>
      </c>
      <c r="AM143" s="7">
        <v>0.54400000000000004</v>
      </c>
      <c r="AN143" s="7">
        <v>0.13600000000000001</v>
      </c>
      <c r="AO143" s="7">
        <v>0.13700000000000001</v>
      </c>
      <c r="AP143" s="7">
        <v>0.378</v>
      </c>
      <c r="AQ143" s="7">
        <v>0.39100000000000001</v>
      </c>
      <c r="AR143" s="7">
        <v>0.39100000000000001</v>
      </c>
      <c r="AS143" s="7">
        <v>0.58299999999999996</v>
      </c>
      <c r="AT143" s="7">
        <v>0.61399999999999999</v>
      </c>
      <c r="AU143" s="7">
        <v>0.58599999999999997</v>
      </c>
      <c r="AV143" s="7">
        <v>0.13800000000000001</v>
      </c>
      <c r="AW143" s="7">
        <v>0.13500000000000001</v>
      </c>
      <c r="AX143" s="7">
        <v>0.48699999999999999</v>
      </c>
      <c r="AY143" s="7">
        <v>0.49099999999999999</v>
      </c>
      <c r="AZ143" s="7">
        <v>0.50600000000000001</v>
      </c>
      <c r="BA143" s="7">
        <v>0.623</v>
      </c>
      <c r="BB143" s="7">
        <v>0.64</v>
      </c>
      <c r="BC143" s="7">
        <v>0.623</v>
      </c>
      <c r="BD143" s="7">
        <v>0.13300000000000001</v>
      </c>
      <c r="BE143" s="7">
        <v>0.13200000000000001</v>
      </c>
      <c r="BF143" s="7">
        <v>0.58599999999999997</v>
      </c>
      <c r="BG143" s="7">
        <v>0.59199999999999997</v>
      </c>
      <c r="BH143" s="7">
        <v>0.6</v>
      </c>
      <c r="BI143" s="7">
        <v>0.66500000000000004</v>
      </c>
      <c r="BJ143" s="7">
        <v>0.7</v>
      </c>
      <c r="BK143" s="7">
        <v>0.66</v>
      </c>
      <c r="BL143" s="7">
        <v>0.13300000000000001</v>
      </c>
      <c r="BM143" s="7">
        <v>0.13300000000000001</v>
      </c>
      <c r="BN143" s="7">
        <v>0.68700000000000006</v>
      </c>
      <c r="BO143" s="7">
        <v>0.68700000000000006</v>
      </c>
      <c r="BP143" s="7">
        <v>0.70399999999999996</v>
      </c>
      <c r="BQ143" s="7">
        <v>0.7</v>
      </c>
      <c r="BR143" s="7">
        <v>0.71699999999999997</v>
      </c>
      <c r="BS143" s="7">
        <v>0.69599999999999995</v>
      </c>
      <c r="BT143" s="7">
        <v>0.13300000000000001</v>
      </c>
      <c r="BU143" s="7">
        <v>0.13400000000000001</v>
      </c>
      <c r="BV143" s="7">
        <v>0.75800000000000001</v>
      </c>
      <c r="BW143" s="7">
        <v>0.76200000000000001</v>
      </c>
      <c r="BX143" s="7">
        <v>0.76500000000000001</v>
      </c>
      <c r="BY143" s="7">
        <v>0.754</v>
      </c>
      <c r="BZ143" s="7">
        <v>0.746</v>
      </c>
      <c r="CA143" s="7">
        <v>0.76</v>
      </c>
      <c r="CB143" s="7">
        <v>0.13300000000000001</v>
      </c>
      <c r="CC143" s="7">
        <v>0.13400000000000001</v>
      </c>
      <c r="CD143" s="7">
        <v>0.72699999999999998</v>
      </c>
      <c r="CE143" s="7">
        <v>0.81799999999999995</v>
      </c>
      <c r="CF143" s="7">
        <v>0.82799999999999996</v>
      </c>
      <c r="CG143" s="7">
        <v>0.76</v>
      </c>
      <c r="CH143" s="7">
        <v>0.77500000000000002</v>
      </c>
      <c r="CI143" s="7">
        <v>0.76</v>
      </c>
      <c r="CJ143" s="7">
        <v>0.13500000000000001</v>
      </c>
      <c r="CK143" s="7">
        <v>0.13100000000000001</v>
      </c>
      <c r="CL143" s="7">
        <v>0.52400000000000002</v>
      </c>
      <c r="CM143" s="7">
        <v>0.88100000000000001</v>
      </c>
      <c r="CN143" s="7">
        <v>0.90100000000000002</v>
      </c>
      <c r="CO143" s="7">
        <v>0.79100000000000004</v>
      </c>
      <c r="CP143" s="7">
        <v>0.79800000000000004</v>
      </c>
      <c r="CQ143" s="7">
        <v>0.82499999999999996</v>
      </c>
      <c r="CR143" s="7">
        <v>0.13300000000000001</v>
      </c>
      <c r="CS143" s="7">
        <v>0.13</v>
      </c>
    </row>
    <row r="144" spans="1:97" x14ac:dyDescent="0.25">
      <c r="A144" s="5">
        <v>260</v>
      </c>
      <c r="B144" s="7">
        <v>0.159</v>
      </c>
      <c r="C144" s="7">
        <v>0.17799999999999999</v>
      </c>
      <c r="D144" s="7">
        <v>0.17699999999999999</v>
      </c>
      <c r="E144" s="7">
        <v>0.48</v>
      </c>
      <c r="F144" s="7">
        <v>0.48499999999999999</v>
      </c>
      <c r="G144" s="7">
        <v>0.47699999999999998</v>
      </c>
      <c r="H144" s="7">
        <v>0.13</v>
      </c>
      <c r="I144" s="7">
        <v>0.129</v>
      </c>
      <c r="J144" s="7">
        <v>0.17299999999999999</v>
      </c>
      <c r="K144" s="7">
        <v>0.18</v>
      </c>
      <c r="L144" s="7">
        <v>0.17699999999999999</v>
      </c>
      <c r="M144" s="7">
        <v>0.48899999999999999</v>
      </c>
      <c r="N144" s="7">
        <v>0.52500000000000002</v>
      </c>
      <c r="O144" s="7">
        <v>0.47199999999999998</v>
      </c>
      <c r="P144" s="7">
        <v>0.13200000000000001</v>
      </c>
      <c r="Q144" s="7">
        <v>0.13100000000000001</v>
      </c>
      <c r="R144" s="7">
        <v>0.17599999999999999</v>
      </c>
      <c r="S144" s="7">
        <v>0.19400000000000001</v>
      </c>
      <c r="T144" s="7">
        <v>0.19900000000000001</v>
      </c>
      <c r="U144" s="7">
        <v>0.505</v>
      </c>
      <c r="V144" s="7">
        <v>0.54200000000000004</v>
      </c>
      <c r="W144" s="7">
        <v>0.49099999999999999</v>
      </c>
      <c r="X144" s="7">
        <v>0.13500000000000001</v>
      </c>
      <c r="Y144" s="7">
        <v>0.13500000000000001</v>
      </c>
      <c r="Z144" s="7">
        <v>0.21</v>
      </c>
      <c r="AA144" s="7">
        <v>0.221</v>
      </c>
      <c r="AB144" s="7">
        <v>0.23599999999999999</v>
      </c>
      <c r="AC144" s="7">
        <v>0.52900000000000003</v>
      </c>
      <c r="AD144" s="7">
        <v>0.54800000000000004</v>
      </c>
      <c r="AE144" s="7">
        <v>0.51500000000000001</v>
      </c>
      <c r="AF144" s="7">
        <v>0.13700000000000001</v>
      </c>
      <c r="AG144" s="7">
        <v>0.14799999999999999</v>
      </c>
      <c r="AH144" s="7">
        <v>0.28199999999999997</v>
      </c>
      <c r="AI144" s="7">
        <v>0.28899999999999998</v>
      </c>
      <c r="AJ144" s="7">
        <v>0.29699999999999999</v>
      </c>
      <c r="AK144" s="7">
        <v>0.56499999999999995</v>
      </c>
      <c r="AL144" s="7">
        <v>0.56799999999999995</v>
      </c>
      <c r="AM144" s="7">
        <v>0.53500000000000003</v>
      </c>
      <c r="AN144" s="7">
        <v>0.13700000000000001</v>
      </c>
      <c r="AO144" s="7">
        <v>0.14199999999999999</v>
      </c>
      <c r="AP144" s="7">
        <v>0.378</v>
      </c>
      <c r="AQ144" s="7">
        <v>0.38600000000000001</v>
      </c>
      <c r="AR144" s="7">
        <v>0.38800000000000001</v>
      </c>
      <c r="AS144" s="7">
        <v>0.57499999999999996</v>
      </c>
      <c r="AT144" s="7">
        <v>0.60399999999999998</v>
      </c>
      <c r="AU144" s="7">
        <v>0.57699999999999996</v>
      </c>
      <c r="AV144" s="7">
        <v>0.13700000000000001</v>
      </c>
      <c r="AW144" s="7">
        <v>0.13900000000000001</v>
      </c>
      <c r="AX144" s="7">
        <v>0.48699999999999999</v>
      </c>
      <c r="AY144" s="7">
        <v>0.48799999999999999</v>
      </c>
      <c r="AZ144" s="7">
        <v>0.501</v>
      </c>
      <c r="BA144" s="7">
        <v>0.61599999999999999</v>
      </c>
      <c r="BB144" s="7">
        <v>0.63100000000000001</v>
      </c>
      <c r="BC144" s="7">
        <v>0.61499999999999999</v>
      </c>
      <c r="BD144" s="7">
        <v>0.13300000000000001</v>
      </c>
      <c r="BE144" s="7">
        <v>0.13400000000000001</v>
      </c>
      <c r="BF144" s="7">
        <v>0.58599999999999997</v>
      </c>
      <c r="BG144" s="7">
        <v>0.59</v>
      </c>
      <c r="BH144" s="7">
        <v>0.59499999999999997</v>
      </c>
      <c r="BI144" s="7">
        <v>0.66</v>
      </c>
      <c r="BJ144" s="7">
        <v>0.69</v>
      </c>
      <c r="BK144" s="7">
        <v>0.65300000000000002</v>
      </c>
      <c r="BL144" s="7">
        <v>0.13400000000000001</v>
      </c>
      <c r="BM144" s="7">
        <v>0.13700000000000001</v>
      </c>
      <c r="BN144" s="7">
        <v>0.68700000000000006</v>
      </c>
      <c r="BO144" s="7">
        <v>0.68600000000000005</v>
      </c>
      <c r="BP144" s="7">
        <v>0.70099999999999996</v>
      </c>
      <c r="BQ144" s="7">
        <v>0.69699999999999995</v>
      </c>
      <c r="BR144" s="7">
        <v>0.71299999999999997</v>
      </c>
      <c r="BS144" s="7">
        <v>0.68899999999999995</v>
      </c>
      <c r="BT144" s="7">
        <v>0.13400000000000001</v>
      </c>
      <c r="BU144" s="7">
        <v>0.13700000000000001</v>
      </c>
      <c r="BV144" s="7">
        <v>0.75600000000000001</v>
      </c>
      <c r="BW144" s="7">
        <v>0.75900000000000001</v>
      </c>
      <c r="BX144" s="7">
        <v>0.76300000000000001</v>
      </c>
      <c r="BY144" s="7">
        <v>0.751</v>
      </c>
      <c r="BZ144" s="7">
        <v>0.75</v>
      </c>
      <c r="CA144" s="7">
        <v>0.753</v>
      </c>
      <c r="CB144" s="7">
        <v>0.13400000000000001</v>
      </c>
      <c r="CC144" s="7">
        <v>0.13600000000000001</v>
      </c>
      <c r="CD144" s="7">
        <v>0.72299999999999998</v>
      </c>
      <c r="CE144" s="7">
        <v>0.80700000000000005</v>
      </c>
      <c r="CF144" s="7">
        <v>0.82</v>
      </c>
      <c r="CG144" s="7">
        <v>0.76400000000000001</v>
      </c>
      <c r="CH144" s="7">
        <v>0.77200000000000002</v>
      </c>
      <c r="CI144" s="7">
        <v>0.754</v>
      </c>
      <c r="CJ144" s="7">
        <v>0.13600000000000001</v>
      </c>
      <c r="CK144" s="7">
        <v>0.13500000000000001</v>
      </c>
      <c r="CL144" s="7">
        <v>0.52300000000000002</v>
      </c>
      <c r="CM144" s="7">
        <v>0.86599999999999999</v>
      </c>
      <c r="CN144" s="7">
        <v>0.89200000000000002</v>
      </c>
      <c r="CO144" s="7">
        <v>0.79800000000000004</v>
      </c>
      <c r="CP144" s="7">
        <v>0.78500000000000003</v>
      </c>
      <c r="CQ144" s="7">
        <v>0.81899999999999995</v>
      </c>
      <c r="CR144" s="7">
        <v>0.13300000000000001</v>
      </c>
      <c r="CS144" s="7">
        <v>0.13400000000000001</v>
      </c>
    </row>
    <row r="145" spans="1:97" x14ac:dyDescent="0.25">
      <c r="A145" s="5">
        <v>270</v>
      </c>
      <c r="B145" s="7">
        <v>0.158</v>
      </c>
      <c r="C145" s="7">
        <v>0.17699999999999999</v>
      </c>
      <c r="D145" s="7">
        <v>0.17599999999999999</v>
      </c>
      <c r="E145" s="7">
        <v>0.46500000000000002</v>
      </c>
      <c r="F145" s="7">
        <v>0.47299999999999998</v>
      </c>
      <c r="G145" s="7">
        <v>0.46200000000000002</v>
      </c>
      <c r="H145" s="7">
        <v>0.13</v>
      </c>
      <c r="I145" s="7">
        <v>0.129</v>
      </c>
      <c r="J145" s="7">
        <v>0.17199999999999999</v>
      </c>
      <c r="K145" s="7">
        <v>0.17699999999999999</v>
      </c>
      <c r="L145" s="7">
        <v>0.17499999999999999</v>
      </c>
      <c r="M145" s="7">
        <v>0.47499999999999998</v>
      </c>
      <c r="N145" s="7">
        <v>0.51600000000000001</v>
      </c>
      <c r="O145" s="7">
        <v>0.45700000000000002</v>
      </c>
      <c r="P145" s="7">
        <v>0.13100000000000001</v>
      </c>
      <c r="Q145" s="7">
        <v>0.13300000000000001</v>
      </c>
      <c r="R145" s="7">
        <v>0.17499999999999999</v>
      </c>
      <c r="S145" s="7">
        <v>0.19</v>
      </c>
      <c r="T145" s="7">
        <v>0.19500000000000001</v>
      </c>
      <c r="U145" s="7">
        <v>0.49</v>
      </c>
      <c r="V145" s="7">
        <v>0.53100000000000003</v>
      </c>
      <c r="W145" s="7">
        <v>0.47799999999999998</v>
      </c>
      <c r="X145" s="7">
        <v>0.13400000000000001</v>
      </c>
      <c r="Y145" s="7">
        <v>0.13400000000000001</v>
      </c>
      <c r="Z145" s="7">
        <v>0.20699999999999999</v>
      </c>
      <c r="AA145" s="7">
        <v>0.216</v>
      </c>
      <c r="AB145" s="7">
        <v>0.23200000000000001</v>
      </c>
      <c r="AC145" s="7">
        <v>0.51300000000000001</v>
      </c>
      <c r="AD145" s="7">
        <v>0.54100000000000004</v>
      </c>
      <c r="AE145" s="7">
        <v>0.504</v>
      </c>
      <c r="AF145" s="7">
        <v>0.13700000000000001</v>
      </c>
      <c r="AG145" s="7">
        <v>0.14299999999999999</v>
      </c>
      <c r="AH145" s="7">
        <v>0.27700000000000002</v>
      </c>
      <c r="AI145" s="7">
        <v>0.28299999999999997</v>
      </c>
      <c r="AJ145" s="7">
        <v>0.29099999999999998</v>
      </c>
      <c r="AK145" s="7">
        <v>0.55200000000000005</v>
      </c>
      <c r="AL145" s="7">
        <v>0.56299999999999994</v>
      </c>
      <c r="AM145" s="7">
        <v>0.52100000000000002</v>
      </c>
      <c r="AN145" s="7">
        <v>0.13600000000000001</v>
      </c>
      <c r="AO145" s="7">
        <v>0.13700000000000001</v>
      </c>
      <c r="AP145" s="7">
        <v>0.373</v>
      </c>
      <c r="AQ145" s="7">
        <v>0.38200000000000001</v>
      </c>
      <c r="AR145" s="7">
        <v>0.38200000000000001</v>
      </c>
      <c r="AS145" s="7">
        <v>0.56599999999999995</v>
      </c>
      <c r="AT145" s="7">
        <v>0.6</v>
      </c>
      <c r="AU145" s="7">
        <v>0.56699999999999995</v>
      </c>
      <c r="AV145" s="7">
        <v>0.13800000000000001</v>
      </c>
      <c r="AW145" s="7">
        <v>0.13500000000000001</v>
      </c>
      <c r="AX145" s="7">
        <v>0.48399999999999999</v>
      </c>
      <c r="AY145" s="7">
        <v>0.48599999999999999</v>
      </c>
      <c r="AZ145" s="7">
        <v>0.499</v>
      </c>
      <c r="BA145" s="7">
        <v>0.60699999999999998</v>
      </c>
      <c r="BB145" s="7">
        <v>0.626</v>
      </c>
      <c r="BC145" s="7">
        <v>0.60599999999999998</v>
      </c>
      <c r="BD145" s="7">
        <v>0.13300000000000001</v>
      </c>
      <c r="BE145" s="7">
        <v>0.13200000000000001</v>
      </c>
      <c r="BF145" s="7">
        <v>0.58499999999999996</v>
      </c>
      <c r="BG145" s="7">
        <v>0.58799999999999997</v>
      </c>
      <c r="BH145" s="7">
        <v>0.59499999999999997</v>
      </c>
      <c r="BI145" s="7">
        <v>0.65200000000000002</v>
      </c>
      <c r="BJ145" s="7">
        <v>0.68500000000000005</v>
      </c>
      <c r="BK145" s="7">
        <v>0.64700000000000002</v>
      </c>
      <c r="BL145" s="7">
        <v>0.13300000000000001</v>
      </c>
      <c r="BM145" s="7">
        <v>0.13300000000000001</v>
      </c>
      <c r="BN145" s="7">
        <v>0.68700000000000006</v>
      </c>
      <c r="BO145" s="7">
        <v>0.68500000000000005</v>
      </c>
      <c r="BP145" s="7">
        <v>0.7</v>
      </c>
      <c r="BQ145" s="7">
        <v>0.69</v>
      </c>
      <c r="BR145" s="7">
        <v>0.70899999999999996</v>
      </c>
      <c r="BS145" s="7">
        <v>0.68500000000000005</v>
      </c>
      <c r="BT145" s="7">
        <v>0.13300000000000001</v>
      </c>
      <c r="BU145" s="7">
        <v>0.13400000000000001</v>
      </c>
      <c r="BV145" s="7">
        <v>0.75700000000000001</v>
      </c>
      <c r="BW145" s="7">
        <v>0.76</v>
      </c>
      <c r="BX145" s="7">
        <v>0.76100000000000001</v>
      </c>
      <c r="BY145" s="7">
        <v>0.745</v>
      </c>
      <c r="BZ145" s="7">
        <v>0.74299999999999999</v>
      </c>
      <c r="CA145" s="7">
        <v>0.75</v>
      </c>
      <c r="CB145" s="7">
        <v>0.13300000000000001</v>
      </c>
      <c r="CC145" s="7">
        <v>0.13400000000000001</v>
      </c>
      <c r="CD145" s="7">
        <v>0.72799999999999998</v>
      </c>
      <c r="CE145" s="7">
        <v>0.81699999999999995</v>
      </c>
      <c r="CF145" s="7">
        <v>0.82599999999999996</v>
      </c>
      <c r="CG145" s="7">
        <v>0.753</v>
      </c>
      <c r="CH145" s="7">
        <v>0.77100000000000002</v>
      </c>
      <c r="CI145" s="7">
        <v>0.755</v>
      </c>
      <c r="CJ145" s="7">
        <v>0.13600000000000001</v>
      </c>
      <c r="CK145" s="7">
        <v>0.13100000000000001</v>
      </c>
      <c r="CL145" s="7">
        <v>0.52200000000000002</v>
      </c>
      <c r="CM145" s="7">
        <v>0.879</v>
      </c>
      <c r="CN145" s="7">
        <v>0.89800000000000002</v>
      </c>
      <c r="CO145" s="7">
        <v>0.78500000000000003</v>
      </c>
      <c r="CP145" s="7">
        <v>0.79100000000000004</v>
      </c>
      <c r="CQ145" s="7">
        <v>0.81799999999999995</v>
      </c>
      <c r="CR145" s="7">
        <v>0.13300000000000001</v>
      </c>
      <c r="CS145" s="7">
        <v>0.13</v>
      </c>
    </row>
    <row r="146" spans="1:97" x14ac:dyDescent="0.25">
      <c r="A146" s="5">
        <v>280</v>
      </c>
      <c r="B146" s="7">
        <v>0.157</v>
      </c>
      <c r="C146" s="7">
        <v>0.17499999999999999</v>
      </c>
      <c r="D146" s="7">
        <v>0.17299999999999999</v>
      </c>
      <c r="E146" s="7">
        <v>0.45100000000000001</v>
      </c>
      <c r="F146" s="7">
        <v>0.45800000000000002</v>
      </c>
      <c r="G146" s="7">
        <v>0.44800000000000001</v>
      </c>
      <c r="H146" s="7">
        <v>0.13</v>
      </c>
      <c r="I146" s="7">
        <v>0.129</v>
      </c>
      <c r="J146" s="7">
        <v>0.17</v>
      </c>
      <c r="K146" s="7">
        <v>0.17399999999999999</v>
      </c>
      <c r="L146" s="7">
        <v>0.17100000000000001</v>
      </c>
      <c r="M146" s="7">
        <v>0.46200000000000002</v>
      </c>
      <c r="N146" s="7">
        <v>0.502</v>
      </c>
      <c r="O146" s="7">
        <v>0.44500000000000001</v>
      </c>
      <c r="P146" s="7">
        <v>0.13200000000000001</v>
      </c>
      <c r="Q146" s="7">
        <v>0.13100000000000001</v>
      </c>
      <c r="R146" s="7">
        <v>0.17199999999999999</v>
      </c>
      <c r="S146" s="7">
        <v>0.188</v>
      </c>
      <c r="T146" s="7">
        <v>0.191</v>
      </c>
      <c r="U146" s="7">
        <v>0.47799999999999998</v>
      </c>
      <c r="V146" s="7">
        <v>0.52</v>
      </c>
      <c r="W146" s="7">
        <v>0.46400000000000002</v>
      </c>
      <c r="X146" s="7">
        <v>0.13500000000000001</v>
      </c>
      <c r="Y146" s="7">
        <v>0.13500000000000001</v>
      </c>
      <c r="Z146" s="7">
        <v>0.20499999999999999</v>
      </c>
      <c r="AA146" s="7">
        <v>0.21199999999999999</v>
      </c>
      <c r="AB146" s="7">
        <v>0.22500000000000001</v>
      </c>
      <c r="AC146" s="7">
        <v>0.50600000000000001</v>
      </c>
      <c r="AD146" s="7">
        <v>0.52600000000000002</v>
      </c>
      <c r="AE146" s="7">
        <v>0.48899999999999999</v>
      </c>
      <c r="AF146" s="7">
        <v>0.13700000000000001</v>
      </c>
      <c r="AG146" s="7">
        <v>0.14799999999999999</v>
      </c>
      <c r="AH146" s="7">
        <v>0.27600000000000002</v>
      </c>
      <c r="AI146" s="7">
        <v>0.27800000000000002</v>
      </c>
      <c r="AJ146" s="7">
        <v>0.28499999999999998</v>
      </c>
      <c r="AK146" s="7">
        <v>0.54300000000000004</v>
      </c>
      <c r="AL146" s="7">
        <v>0.55300000000000005</v>
      </c>
      <c r="AM146" s="7">
        <v>0.51200000000000001</v>
      </c>
      <c r="AN146" s="7">
        <v>0.13600000000000001</v>
      </c>
      <c r="AO146" s="7">
        <v>0.14199999999999999</v>
      </c>
      <c r="AP146" s="7">
        <v>0.373</v>
      </c>
      <c r="AQ146" s="7">
        <v>0.378</v>
      </c>
      <c r="AR146" s="7">
        <v>0.379</v>
      </c>
      <c r="AS146" s="7">
        <v>0.55900000000000005</v>
      </c>
      <c r="AT146" s="7">
        <v>0.58899999999999997</v>
      </c>
      <c r="AU146" s="7">
        <v>0.55800000000000005</v>
      </c>
      <c r="AV146" s="7">
        <v>0.13700000000000001</v>
      </c>
      <c r="AW146" s="7">
        <v>0.13900000000000001</v>
      </c>
      <c r="AX146" s="7">
        <v>0.48499999999999999</v>
      </c>
      <c r="AY146" s="7">
        <v>0.48299999999999998</v>
      </c>
      <c r="AZ146" s="7">
        <v>0.49299999999999999</v>
      </c>
      <c r="BA146" s="7">
        <v>0.60099999999999998</v>
      </c>
      <c r="BB146" s="7">
        <v>0.61799999999999999</v>
      </c>
      <c r="BC146" s="7">
        <v>0.59899999999999998</v>
      </c>
      <c r="BD146" s="7">
        <v>0.13300000000000001</v>
      </c>
      <c r="BE146" s="7">
        <v>0.13400000000000001</v>
      </c>
      <c r="BF146" s="7">
        <v>0.58499999999999996</v>
      </c>
      <c r="BG146" s="7">
        <v>0.58799999999999997</v>
      </c>
      <c r="BH146" s="7">
        <v>0.59</v>
      </c>
      <c r="BI146" s="7">
        <v>0.64800000000000002</v>
      </c>
      <c r="BJ146" s="7">
        <v>0.67800000000000005</v>
      </c>
      <c r="BK146" s="7">
        <v>0.64900000000000002</v>
      </c>
      <c r="BL146" s="7">
        <v>0.13400000000000001</v>
      </c>
      <c r="BM146" s="7">
        <v>0.13700000000000001</v>
      </c>
      <c r="BN146" s="7">
        <v>0.68600000000000005</v>
      </c>
      <c r="BO146" s="7">
        <v>0.68400000000000005</v>
      </c>
      <c r="BP146" s="7">
        <v>0.69799999999999995</v>
      </c>
      <c r="BQ146" s="7">
        <v>0.68700000000000006</v>
      </c>
      <c r="BR146" s="7">
        <v>0.70699999999999996</v>
      </c>
      <c r="BS146" s="7">
        <v>0.67900000000000005</v>
      </c>
      <c r="BT146" s="7">
        <v>0.13300000000000001</v>
      </c>
      <c r="BU146" s="7">
        <v>0.13700000000000001</v>
      </c>
      <c r="BV146" s="7">
        <v>0.755</v>
      </c>
      <c r="BW146" s="7">
        <v>0.75800000000000001</v>
      </c>
      <c r="BX146" s="7">
        <v>0.76</v>
      </c>
      <c r="BY146" s="7">
        <v>0.74199999999999999</v>
      </c>
      <c r="BZ146" s="7">
        <v>0.746</v>
      </c>
      <c r="CA146" s="7">
        <v>0.745</v>
      </c>
      <c r="CB146" s="7">
        <v>0.13400000000000001</v>
      </c>
      <c r="CC146" s="7">
        <v>0.13600000000000001</v>
      </c>
      <c r="CD146" s="7">
        <v>0.72299999999999998</v>
      </c>
      <c r="CE146" s="7">
        <v>0.80800000000000005</v>
      </c>
      <c r="CF146" s="7">
        <v>0.81899999999999995</v>
      </c>
      <c r="CG146" s="7">
        <v>0.75700000000000001</v>
      </c>
      <c r="CH146" s="7">
        <v>0.77200000000000002</v>
      </c>
      <c r="CI146" s="7">
        <v>0.751</v>
      </c>
      <c r="CJ146" s="7">
        <v>0.13600000000000001</v>
      </c>
      <c r="CK146" s="7">
        <v>0.13500000000000001</v>
      </c>
      <c r="CL146" s="7">
        <v>0.52200000000000002</v>
      </c>
      <c r="CM146" s="7">
        <v>0.86599999999999999</v>
      </c>
      <c r="CN146" s="7">
        <v>0.89100000000000001</v>
      </c>
      <c r="CO146" s="7">
        <v>0.79300000000000004</v>
      </c>
      <c r="CP146" s="7">
        <v>0.78300000000000003</v>
      </c>
      <c r="CQ146" s="7">
        <v>0.81499999999999995</v>
      </c>
      <c r="CR146" s="7">
        <v>0.13300000000000001</v>
      </c>
      <c r="CS146" s="7">
        <v>0.13400000000000001</v>
      </c>
    </row>
    <row r="147" spans="1:97" x14ac:dyDescent="0.25">
      <c r="A147" s="5">
        <v>290</v>
      </c>
      <c r="B147" s="7">
        <v>0.156</v>
      </c>
      <c r="C147" s="7">
        <v>0.17399999999999999</v>
      </c>
      <c r="D147" s="7">
        <v>0.17299999999999999</v>
      </c>
      <c r="E147" s="7">
        <v>0.437</v>
      </c>
      <c r="F147" s="7">
        <v>0.44700000000000001</v>
      </c>
      <c r="G147" s="7">
        <v>0.434</v>
      </c>
      <c r="H147" s="7">
        <v>0.13</v>
      </c>
      <c r="I147" s="7">
        <v>0.129</v>
      </c>
      <c r="J147" s="7">
        <v>0.17</v>
      </c>
      <c r="K147" s="7">
        <v>0.17199999999999999</v>
      </c>
      <c r="L147" s="7">
        <v>0.16900000000000001</v>
      </c>
      <c r="M147" s="7">
        <v>0.44800000000000001</v>
      </c>
      <c r="N147" s="7">
        <v>0.49399999999999999</v>
      </c>
      <c r="O147" s="7">
        <v>0.43</v>
      </c>
      <c r="P147" s="7">
        <v>0.13100000000000001</v>
      </c>
      <c r="Q147" s="7">
        <v>0.13300000000000001</v>
      </c>
      <c r="R147" s="7">
        <v>0.17199999999999999</v>
      </c>
      <c r="S147" s="7">
        <v>0.185</v>
      </c>
      <c r="T147" s="7">
        <v>0.188</v>
      </c>
      <c r="U147" s="7">
        <v>0.46300000000000002</v>
      </c>
      <c r="V147" s="7">
        <v>0.51</v>
      </c>
      <c r="W147" s="7">
        <v>0.45100000000000001</v>
      </c>
      <c r="X147" s="7">
        <v>0.13400000000000001</v>
      </c>
      <c r="Y147" s="7">
        <v>0.13400000000000001</v>
      </c>
      <c r="Z147" s="7">
        <v>0.20200000000000001</v>
      </c>
      <c r="AA147" s="7">
        <v>0.20699999999999999</v>
      </c>
      <c r="AB147" s="7">
        <v>0.221</v>
      </c>
      <c r="AC147" s="7">
        <v>0.49</v>
      </c>
      <c r="AD147" s="7">
        <v>0.52</v>
      </c>
      <c r="AE147" s="7">
        <v>0.47899999999999998</v>
      </c>
      <c r="AF147" s="7">
        <v>0.13700000000000001</v>
      </c>
      <c r="AG147" s="7">
        <v>0.14299999999999999</v>
      </c>
      <c r="AH147" s="7">
        <v>0.27</v>
      </c>
      <c r="AI147" s="7">
        <v>0.27300000000000002</v>
      </c>
      <c r="AJ147" s="7">
        <v>0.28000000000000003</v>
      </c>
      <c r="AK147" s="7">
        <v>0.53100000000000003</v>
      </c>
      <c r="AL147" s="7">
        <v>0.54700000000000004</v>
      </c>
      <c r="AM147" s="7">
        <v>0.499</v>
      </c>
      <c r="AN147" s="7">
        <v>0.13700000000000001</v>
      </c>
      <c r="AO147" s="7">
        <v>0.13700000000000001</v>
      </c>
      <c r="AP147" s="7">
        <v>0.36799999999999999</v>
      </c>
      <c r="AQ147" s="7">
        <v>0.373</v>
      </c>
      <c r="AR147" s="7">
        <v>0.375</v>
      </c>
      <c r="AS147" s="7">
        <v>0.55000000000000004</v>
      </c>
      <c r="AT147" s="7">
        <v>0.58499999999999996</v>
      </c>
      <c r="AU147" s="7">
        <v>0.54800000000000004</v>
      </c>
      <c r="AV147" s="7">
        <v>0.13800000000000001</v>
      </c>
      <c r="AW147" s="7">
        <v>0.13500000000000001</v>
      </c>
      <c r="AX147" s="7">
        <v>0.48099999999999998</v>
      </c>
      <c r="AY147" s="7">
        <v>0.47899999999999998</v>
      </c>
      <c r="AZ147" s="7">
        <v>0.49299999999999999</v>
      </c>
      <c r="BA147" s="7">
        <v>0.59299999999999997</v>
      </c>
      <c r="BB147" s="7">
        <v>0.61399999999999999</v>
      </c>
      <c r="BC147" s="7">
        <v>0.59099999999999997</v>
      </c>
      <c r="BD147" s="7">
        <v>0.13300000000000001</v>
      </c>
      <c r="BE147" s="7">
        <v>0.13200000000000001</v>
      </c>
      <c r="BF147" s="7">
        <v>0.58399999999999996</v>
      </c>
      <c r="BG147" s="7">
        <v>0.58399999999999996</v>
      </c>
      <c r="BH147" s="7">
        <v>0.59299999999999997</v>
      </c>
      <c r="BI147" s="7">
        <v>0.64</v>
      </c>
      <c r="BJ147" s="7">
        <v>0.67400000000000004</v>
      </c>
      <c r="BK147" s="7">
        <v>0.64300000000000002</v>
      </c>
      <c r="BL147" s="7">
        <v>0.13300000000000001</v>
      </c>
      <c r="BM147" s="7">
        <v>0.13300000000000001</v>
      </c>
      <c r="BN147" s="7">
        <v>0.68500000000000005</v>
      </c>
      <c r="BO147" s="7">
        <v>0.68100000000000005</v>
      </c>
      <c r="BP147" s="7">
        <v>0.69899999999999995</v>
      </c>
      <c r="BQ147" s="7">
        <v>0.68200000000000005</v>
      </c>
      <c r="BR147" s="7">
        <v>0.70299999999999996</v>
      </c>
      <c r="BS147" s="7">
        <v>0.67500000000000004</v>
      </c>
      <c r="BT147" s="7">
        <v>0.13300000000000001</v>
      </c>
      <c r="BU147" s="7">
        <v>0.13500000000000001</v>
      </c>
      <c r="BV147" s="7">
        <v>0.75700000000000001</v>
      </c>
      <c r="BW147" s="7">
        <v>0.75800000000000001</v>
      </c>
      <c r="BX147" s="7">
        <v>0.76100000000000001</v>
      </c>
      <c r="BY147" s="7">
        <v>0.73799999999999999</v>
      </c>
      <c r="BZ147" s="7">
        <v>0.74</v>
      </c>
      <c r="CA147" s="7">
        <v>0.74299999999999999</v>
      </c>
      <c r="CB147" s="7">
        <v>0.13300000000000001</v>
      </c>
      <c r="CC147" s="7">
        <v>0.13400000000000001</v>
      </c>
      <c r="CD147" s="7">
        <v>0.72799999999999998</v>
      </c>
      <c r="CE147" s="7">
        <v>0.81499999999999995</v>
      </c>
      <c r="CF147" s="7">
        <v>0.82799999999999996</v>
      </c>
      <c r="CG147" s="7">
        <v>0.749</v>
      </c>
      <c r="CH147" s="7">
        <v>0.77100000000000002</v>
      </c>
      <c r="CI147" s="7">
        <v>0.752</v>
      </c>
      <c r="CJ147" s="7">
        <v>0.13600000000000001</v>
      </c>
      <c r="CK147" s="7">
        <v>0.13100000000000001</v>
      </c>
      <c r="CL147" s="7">
        <v>0.52100000000000002</v>
      </c>
      <c r="CM147" s="7">
        <v>0.877</v>
      </c>
      <c r="CN147" s="7">
        <v>0.89800000000000002</v>
      </c>
      <c r="CO147" s="7">
        <v>0.78100000000000003</v>
      </c>
      <c r="CP147" s="7">
        <v>0.78700000000000003</v>
      </c>
      <c r="CQ147" s="7">
        <v>0.81399999999999995</v>
      </c>
      <c r="CR147" s="7">
        <v>0.13300000000000001</v>
      </c>
      <c r="CS147" s="7">
        <v>0.13</v>
      </c>
    </row>
    <row r="148" spans="1:97" x14ac:dyDescent="0.25">
      <c r="A148" s="5">
        <v>300</v>
      </c>
      <c r="B148" s="7">
        <v>0.156</v>
      </c>
      <c r="C148" s="7">
        <v>0.17100000000000001</v>
      </c>
      <c r="D148" s="7">
        <v>0.17100000000000001</v>
      </c>
      <c r="E148" s="7">
        <v>0.42399999999999999</v>
      </c>
      <c r="F148" s="7">
        <v>0.43099999999999999</v>
      </c>
      <c r="G148" s="7">
        <v>0.42099999999999999</v>
      </c>
      <c r="H148" s="7">
        <v>0.13</v>
      </c>
      <c r="I148" s="7">
        <v>0.129</v>
      </c>
      <c r="J148" s="7">
        <v>0.16900000000000001</v>
      </c>
      <c r="K148" s="7">
        <v>0.17</v>
      </c>
      <c r="L148" s="7">
        <v>0.16600000000000001</v>
      </c>
      <c r="M148" s="7">
        <v>0.435</v>
      </c>
      <c r="N148" s="7">
        <v>0.47899999999999998</v>
      </c>
      <c r="O148" s="7">
        <v>0.41799999999999998</v>
      </c>
      <c r="P148" s="7">
        <v>0.13300000000000001</v>
      </c>
      <c r="Q148" s="7">
        <v>0.13200000000000001</v>
      </c>
      <c r="R148" s="7">
        <v>0.17</v>
      </c>
      <c r="S148" s="7">
        <v>0.183</v>
      </c>
      <c r="T148" s="7">
        <v>0.185</v>
      </c>
      <c r="U148" s="7">
        <v>0.45100000000000001</v>
      </c>
      <c r="V148" s="7">
        <v>0.498</v>
      </c>
      <c r="W148" s="7">
        <v>0.437</v>
      </c>
      <c r="X148" s="7">
        <v>0.13500000000000001</v>
      </c>
      <c r="Y148" s="7">
        <v>0.13500000000000001</v>
      </c>
      <c r="Z148" s="7">
        <v>0.19900000000000001</v>
      </c>
      <c r="AA148" s="7">
        <v>0.20399999999999999</v>
      </c>
      <c r="AB148" s="7">
        <v>0.215</v>
      </c>
      <c r="AC148" s="7">
        <v>0.48199999999999998</v>
      </c>
      <c r="AD148" s="7">
        <v>0.505</v>
      </c>
      <c r="AE148" s="7">
        <v>0.46400000000000002</v>
      </c>
      <c r="AF148" s="7">
        <v>0.13700000000000001</v>
      </c>
      <c r="AG148" s="7">
        <v>0.14799999999999999</v>
      </c>
      <c r="AH148" s="7">
        <v>0.27100000000000002</v>
      </c>
      <c r="AI148" s="7">
        <v>0.26900000000000002</v>
      </c>
      <c r="AJ148" s="7">
        <v>0.27400000000000002</v>
      </c>
      <c r="AK148" s="7">
        <v>0.52200000000000002</v>
      </c>
      <c r="AL148" s="7">
        <v>0.53500000000000003</v>
      </c>
      <c r="AM148" s="7">
        <v>0.48899999999999999</v>
      </c>
      <c r="AN148" s="7">
        <v>0.13600000000000001</v>
      </c>
      <c r="AO148" s="7">
        <v>0.14199999999999999</v>
      </c>
      <c r="AP148" s="7">
        <v>0.36899999999999999</v>
      </c>
      <c r="AQ148" s="7">
        <v>0.37</v>
      </c>
      <c r="AR148" s="7">
        <v>0.373</v>
      </c>
      <c r="AS148" s="7">
        <v>0.54300000000000004</v>
      </c>
      <c r="AT148" s="7">
        <v>0.57299999999999995</v>
      </c>
      <c r="AU148" s="7">
        <v>0.53900000000000003</v>
      </c>
      <c r="AV148" s="7">
        <v>0.13700000000000001</v>
      </c>
      <c r="AW148" s="7">
        <v>0.13900000000000001</v>
      </c>
      <c r="AX148" s="7">
        <v>0.48199999999999998</v>
      </c>
      <c r="AY148" s="7">
        <v>0.47699999999999998</v>
      </c>
      <c r="AZ148" s="7">
        <v>0.48699999999999999</v>
      </c>
      <c r="BA148" s="7">
        <v>0.58599999999999997</v>
      </c>
      <c r="BB148" s="7">
        <v>0.60499999999999998</v>
      </c>
      <c r="BC148" s="7">
        <v>0.58299999999999996</v>
      </c>
      <c r="BD148" s="7">
        <v>0.13300000000000001</v>
      </c>
      <c r="BE148" s="7">
        <v>0.13400000000000001</v>
      </c>
      <c r="BF148" s="7">
        <v>0.58299999999999996</v>
      </c>
      <c r="BG148" s="7">
        <v>0.58199999999999996</v>
      </c>
      <c r="BH148" s="7">
        <v>0.58799999999999997</v>
      </c>
      <c r="BI148" s="7">
        <v>0.63600000000000001</v>
      </c>
      <c r="BJ148" s="7">
        <v>0.66500000000000004</v>
      </c>
      <c r="BK148" s="7">
        <v>0.63</v>
      </c>
      <c r="BL148" s="7">
        <v>0.13400000000000001</v>
      </c>
      <c r="BM148" s="7">
        <v>0.13700000000000001</v>
      </c>
      <c r="BN148" s="7">
        <v>0.68500000000000005</v>
      </c>
      <c r="BO148" s="7">
        <v>0.68</v>
      </c>
      <c r="BP148" s="7">
        <v>0.69699999999999995</v>
      </c>
      <c r="BQ148" s="7">
        <v>0.67800000000000005</v>
      </c>
      <c r="BR148" s="7">
        <v>0.7</v>
      </c>
      <c r="BS148" s="7">
        <v>0.66900000000000004</v>
      </c>
      <c r="BT148" s="7">
        <v>0.13300000000000001</v>
      </c>
      <c r="BU148" s="7">
        <v>0.13700000000000001</v>
      </c>
      <c r="BV148" s="7">
        <v>0.75600000000000001</v>
      </c>
      <c r="BW148" s="7">
        <v>0.75600000000000001</v>
      </c>
      <c r="BX148" s="7">
        <v>0.76</v>
      </c>
      <c r="BY148" s="7">
        <v>0.73599999999999999</v>
      </c>
      <c r="BZ148" s="7">
        <v>0.74199999999999999</v>
      </c>
      <c r="CA148" s="7">
        <v>0.73599999999999999</v>
      </c>
      <c r="CB148" s="7">
        <v>0.13400000000000001</v>
      </c>
      <c r="CC148" s="7">
        <v>0.13600000000000001</v>
      </c>
      <c r="CD148" s="7">
        <v>0.72399999999999998</v>
      </c>
      <c r="CE148" s="7">
        <v>0.80500000000000005</v>
      </c>
      <c r="CF148" s="7">
        <v>0.81899999999999995</v>
      </c>
      <c r="CG148" s="7">
        <v>0.752</v>
      </c>
      <c r="CH148" s="7">
        <v>0.76900000000000002</v>
      </c>
      <c r="CI148" s="7">
        <v>0.746</v>
      </c>
      <c r="CJ148" s="7">
        <v>0.13600000000000001</v>
      </c>
      <c r="CK148" s="7">
        <v>0.13500000000000001</v>
      </c>
      <c r="CL148" s="7">
        <v>0.52200000000000002</v>
      </c>
      <c r="CM148" s="7">
        <v>0.86399999999999999</v>
      </c>
      <c r="CN148" s="7">
        <v>0.89100000000000001</v>
      </c>
      <c r="CO148" s="7">
        <v>0.78800000000000003</v>
      </c>
      <c r="CP148" s="7">
        <v>0.77700000000000002</v>
      </c>
      <c r="CQ148" s="7">
        <v>0.80900000000000005</v>
      </c>
      <c r="CR148" s="7">
        <v>0.13300000000000001</v>
      </c>
      <c r="CS148" s="7">
        <v>0.13400000000000001</v>
      </c>
    </row>
    <row r="149" spans="1:97" x14ac:dyDescent="0.25">
      <c r="A149" s="5">
        <v>310</v>
      </c>
      <c r="B149" s="7">
        <v>0.155</v>
      </c>
      <c r="C149" s="7">
        <v>0.16900000000000001</v>
      </c>
      <c r="D149" s="7">
        <v>0.17</v>
      </c>
      <c r="E149" s="7">
        <v>0.41</v>
      </c>
      <c r="F149" s="7">
        <v>0.42099999999999999</v>
      </c>
      <c r="G149" s="7">
        <v>0.40600000000000003</v>
      </c>
      <c r="H149" s="7">
        <v>0.13</v>
      </c>
      <c r="I149" s="7">
        <v>0.129</v>
      </c>
      <c r="J149" s="7">
        <v>0.16900000000000001</v>
      </c>
      <c r="K149" s="7">
        <v>0.16800000000000001</v>
      </c>
      <c r="L149" s="7">
        <v>0.16500000000000001</v>
      </c>
      <c r="M149" s="7">
        <v>0.42199999999999999</v>
      </c>
      <c r="N149" s="7">
        <v>0.47099999999999997</v>
      </c>
      <c r="O149" s="7">
        <v>0.40300000000000002</v>
      </c>
      <c r="P149" s="7">
        <v>0.13100000000000001</v>
      </c>
      <c r="Q149" s="7">
        <v>0.13300000000000001</v>
      </c>
      <c r="R149" s="7">
        <v>0.16900000000000001</v>
      </c>
      <c r="S149" s="7">
        <v>0.17899999999999999</v>
      </c>
      <c r="T149" s="7">
        <v>0.183</v>
      </c>
      <c r="U149" s="7">
        <v>0.438</v>
      </c>
      <c r="V149" s="7">
        <v>0.48899999999999999</v>
      </c>
      <c r="W149" s="7">
        <v>0.42499999999999999</v>
      </c>
      <c r="X149" s="7">
        <v>0.13400000000000001</v>
      </c>
      <c r="Y149" s="7">
        <v>0.13400000000000001</v>
      </c>
      <c r="Z149" s="7">
        <v>0.19700000000000001</v>
      </c>
      <c r="AA149" s="7">
        <v>0.2</v>
      </c>
      <c r="AB149" s="7">
        <v>0.21199999999999999</v>
      </c>
      <c r="AC149" s="7">
        <v>0.46700000000000003</v>
      </c>
      <c r="AD149" s="7">
        <v>0.5</v>
      </c>
      <c r="AE149" s="7">
        <v>0.45400000000000001</v>
      </c>
      <c r="AF149" s="7">
        <v>0.13700000000000001</v>
      </c>
      <c r="AG149" s="7">
        <v>0.14299999999999999</v>
      </c>
      <c r="AH149" s="7">
        <v>0.26400000000000001</v>
      </c>
      <c r="AI149" s="7">
        <v>0.26400000000000001</v>
      </c>
      <c r="AJ149" s="7">
        <v>0.26800000000000002</v>
      </c>
      <c r="AK149" s="7">
        <v>0.51100000000000001</v>
      </c>
      <c r="AL149" s="7">
        <v>0.53</v>
      </c>
      <c r="AM149" s="7">
        <v>0.47599999999999998</v>
      </c>
      <c r="AN149" s="7">
        <v>0.13600000000000001</v>
      </c>
      <c r="AO149" s="7">
        <v>0.13700000000000001</v>
      </c>
      <c r="AP149" s="7">
        <v>0.36299999999999999</v>
      </c>
      <c r="AQ149" s="7">
        <v>0.36699999999999999</v>
      </c>
      <c r="AR149" s="7">
        <v>0.36899999999999999</v>
      </c>
      <c r="AS149" s="7">
        <v>0.53300000000000003</v>
      </c>
      <c r="AT149" s="7">
        <v>0.56999999999999995</v>
      </c>
      <c r="AU149" s="7">
        <v>0.52900000000000003</v>
      </c>
      <c r="AV149" s="7">
        <v>0.13800000000000001</v>
      </c>
      <c r="AW149" s="7">
        <v>0.13400000000000001</v>
      </c>
      <c r="AX149" s="7">
        <v>0.47699999999999998</v>
      </c>
      <c r="AY149" s="7">
        <v>0.47499999999999998</v>
      </c>
      <c r="AZ149" s="7">
        <v>0.48699999999999999</v>
      </c>
      <c r="BA149" s="7">
        <v>0.57899999999999996</v>
      </c>
      <c r="BB149" s="7">
        <v>0.60199999999999998</v>
      </c>
      <c r="BC149" s="7">
        <v>0.57399999999999995</v>
      </c>
      <c r="BD149" s="7">
        <v>0.13300000000000001</v>
      </c>
      <c r="BE149" s="7">
        <v>0.13200000000000001</v>
      </c>
      <c r="BF149" s="7">
        <v>0.57999999999999996</v>
      </c>
      <c r="BG149" s="7">
        <v>0.57999999999999996</v>
      </c>
      <c r="BH149" s="7">
        <v>0.58899999999999997</v>
      </c>
      <c r="BI149" s="7">
        <v>0.629</v>
      </c>
      <c r="BJ149" s="7">
        <v>0.66300000000000003</v>
      </c>
      <c r="BK149" s="7">
        <v>0.62</v>
      </c>
      <c r="BL149" s="7">
        <v>0.13300000000000001</v>
      </c>
      <c r="BM149" s="7">
        <v>0.13300000000000001</v>
      </c>
      <c r="BN149" s="7">
        <v>0.68300000000000005</v>
      </c>
      <c r="BO149" s="7">
        <v>0.67900000000000005</v>
      </c>
      <c r="BP149" s="7">
        <v>0.69699999999999995</v>
      </c>
      <c r="BQ149" s="7">
        <v>0.67300000000000004</v>
      </c>
      <c r="BR149" s="7">
        <v>0.69699999999999995</v>
      </c>
      <c r="BS149" s="7">
        <v>0.66600000000000004</v>
      </c>
      <c r="BT149" s="7">
        <v>0.13300000000000001</v>
      </c>
      <c r="BU149" s="7">
        <v>0.13400000000000001</v>
      </c>
      <c r="BV149" s="7">
        <v>0.755</v>
      </c>
      <c r="BW149" s="7">
        <v>0.75800000000000001</v>
      </c>
      <c r="BX149" s="7">
        <v>0.76</v>
      </c>
      <c r="BY149" s="7">
        <v>0.73099999999999998</v>
      </c>
      <c r="BZ149" s="7">
        <v>0.73599999999999999</v>
      </c>
      <c r="CA149" s="7">
        <v>0.73599999999999999</v>
      </c>
      <c r="CB149" s="7">
        <v>0.13300000000000001</v>
      </c>
      <c r="CC149" s="7">
        <v>0.13400000000000001</v>
      </c>
      <c r="CD149" s="7">
        <v>0.72599999999999998</v>
      </c>
      <c r="CE149" s="7">
        <v>0.81399999999999995</v>
      </c>
      <c r="CF149" s="7">
        <v>0.82599999999999996</v>
      </c>
      <c r="CG149" s="7">
        <v>0.74199999999999999</v>
      </c>
      <c r="CH149" s="7">
        <v>0.76800000000000002</v>
      </c>
      <c r="CI149" s="7">
        <v>0.748</v>
      </c>
      <c r="CJ149" s="7">
        <v>0.13600000000000001</v>
      </c>
      <c r="CK149" s="7">
        <v>0.13100000000000001</v>
      </c>
      <c r="CL149" s="7">
        <v>0.52</v>
      </c>
      <c r="CM149" s="7">
        <v>0.878</v>
      </c>
      <c r="CN149" s="7">
        <v>0.89900000000000002</v>
      </c>
      <c r="CO149" s="7">
        <v>0.77600000000000002</v>
      </c>
      <c r="CP149" s="7">
        <v>0.78400000000000003</v>
      </c>
      <c r="CQ149" s="7">
        <v>0.81200000000000006</v>
      </c>
      <c r="CR149" s="7">
        <v>0.13300000000000001</v>
      </c>
      <c r="CS149" s="7">
        <v>0.13</v>
      </c>
    </row>
    <row r="150" spans="1:97" x14ac:dyDescent="0.25">
      <c r="A150" s="5">
        <v>320</v>
      </c>
      <c r="B150" s="7">
        <v>0.155</v>
      </c>
      <c r="C150" s="7">
        <v>0.16700000000000001</v>
      </c>
      <c r="D150" s="7">
        <v>0.16800000000000001</v>
      </c>
      <c r="E150" s="7">
        <v>0.39700000000000002</v>
      </c>
      <c r="F150" s="7">
        <v>0.40699999999999997</v>
      </c>
      <c r="G150" s="7">
        <v>0.39400000000000002</v>
      </c>
      <c r="H150" s="7">
        <v>0.13</v>
      </c>
      <c r="I150" s="7">
        <v>0.129</v>
      </c>
      <c r="J150" s="7">
        <v>0.16800000000000001</v>
      </c>
      <c r="K150" s="7">
        <v>0.16600000000000001</v>
      </c>
      <c r="L150" s="7">
        <v>0.16300000000000001</v>
      </c>
      <c r="M150" s="7">
        <v>0.40899999999999997</v>
      </c>
      <c r="N150" s="7">
        <v>0.45600000000000002</v>
      </c>
      <c r="O150" s="7">
        <v>0.39100000000000001</v>
      </c>
      <c r="P150" s="7">
        <v>0.13300000000000001</v>
      </c>
      <c r="Q150" s="7">
        <v>0.13100000000000001</v>
      </c>
      <c r="R150" s="7">
        <v>0.16800000000000001</v>
      </c>
      <c r="S150" s="7">
        <v>0.17799999999999999</v>
      </c>
      <c r="T150" s="7">
        <v>0.18</v>
      </c>
      <c r="U150" s="7">
        <v>0.42599999999999999</v>
      </c>
      <c r="V150" s="7">
        <v>0.47799999999999998</v>
      </c>
      <c r="W150" s="7">
        <v>0.41199999999999998</v>
      </c>
      <c r="X150" s="7">
        <v>0.13500000000000001</v>
      </c>
      <c r="Y150" s="7">
        <v>0.13500000000000001</v>
      </c>
      <c r="Z150" s="7">
        <v>0.19500000000000001</v>
      </c>
      <c r="AA150" s="7">
        <v>0.19700000000000001</v>
      </c>
      <c r="AB150" s="7">
        <v>0.20699999999999999</v>
      </c>
      <c r="AC150" s="7">
        <v>0.45900000000000002</v>
      </c>
      <c r="AD150" s="7">
        <v>0.48499999999999999</v>
      </c>
      <c r="AE150" s="7">
        <v>0.44</v>
      </c>
      <c r="AF150" s="7">
        <v>0.13700000000000001</v>
      </c>
      <c r="AG150" s="7">
        <v>0.14799999999999999</v>
      </c>
      <c r="AH150" s="7">
        <v>0.26400000000000001</v>
      </c>
      <c r="AI150" s="7">
        <v>0.26100000000000001</v>
      </c>
      <c r="AJ150" s="7">
        <v>0.26300000000000001</v>
      </c>
      <c r="AK150" s="7">
        <v>0.502</v>
      </c>
      <c r="AL150" s="7">
        <v>0.51800000000000002</v>
      </c>
      <c r="AM150" s="7">
        <v>0.46700000000000003</v>
      </c>
      <c r="AN150" s="7">
        <v>0.13700000000000001</v>
      </c>
      <c r="AO150" s="7">
        <v>0.14199999999999999</v>
      </c>
      <c r="AP150" s="7">
        <v>0.36399999999999999</v>
      </c>
      <c r="AQ150" s="7">
        <v>0.36399999999999999</v>
      </c>
      <c r="AR150" s="7">
        <v>0.36699999999999999</v>
      </c>
      <c r="AS150" s="7">
        <v>0.52600000000000002</v>
      </c>
      <c r="AT150" s="7">
        <v>0.55800000000000005</v>
      </c>
      <c r="AU150" s="7">
        <v>0.52100000000000002</v>
      </c>
      <c r="AV150" s="7">
        <v>0.13700000000000001</v>
      </c>
      <c r="AW150" s="7">
        <v>0.13900000000000001</v>
      </c>
      <c r="AX150" s="7">
        <v>0.47899999999999998</v>
      </c>
      <c r="AY150" s="7">
        <v>0.47299999999999998</v>
      </c>
      <c r="AZ150" s="7">
        <v>0.48299999999999998</v>
      </c>
      <c r="BA150" s="7">
        <v>0.57299999999999995</v>
      </c>
      <c r="BB150" s="7">
        <v>0.59399999999999997</v>
      </c>
      <c r="BC150" s="7">
        <v>0.56699999999999995</v>
      </c>
      <c r="BD150" s="7">
        <v>0.13300000000000001</v>
      </c>
      <c r="BE150" s="7">
        <v>0.13400000000000001</v>
      </c>
      <c r="BF150" s="7">
        <v>0.58199999999999996</v>
      </c>
      <c r="BG150" s="7">
        <v>0.57999999999999996</v>
      </c>
      <c r="BH150" s="7">
        <v>0.58599999999999997</v>
      </c>
      <c r="BI150" s="7">
        <v>0.625</v>
      </c>
      <c r="BJ150" s="7">
        <v>0.65500000000000003</v>
      </c>
      <c r="BK150" s="7">
        <v>0.61799999999999999</v>
      </c>
      <c r="BL150" s="7">
        <v>0.13400000000000001</v>
      </c>
      <c r="BM150" s="7">
        <v>0.13700000000000001</v>
      </c>
      <c r="BN150" s="7">
        <v>0.68400000000000005</v>
      </c>
      <c r="BO150" s="7">
        <v>0.67900000000000005</v>
      </c>
      <c r="BP150" s="7">
        <v>0.69599999999999995</v>
      </c>
      <c r="BQ150" s="7">
        <v>0.67</v>
      </c>
      <c r="BR150" s="7">
        <v>0.69499999999999995</v>
      </c>
      <c r="BS150" s="7">
        <v>0.66100000000000003</v>
      </c>
      <c r="BT150" s="7">
        <v>0.13400000000000001</v>
      </c>
      <c r="BU150" s="7">
        <v>0.13700000000000001</v>
      </c>
      <c r="BV150" s="7">
        <v>0.75600000000000001</v>
      </c>
      <c r="BW150" s="7">
        <v>0.75600000000000001</v>
      </c>
      <c r="BX150" s="7">
        <v>0.76</v>
      </c>
      <c r="BY150" s="7">
        <v>0.72899999999999998</v>
      </c>
      <c r="BZ150" s="7">
        <v>0.73899999999999999</v>
      </c>
      <c r="CA150" s="7">
        <v>0.73</v>
      </c>
      <c r="CB150" s="7">
        <v>0.13400000000000001</v>
      </c>
      <c r="CC150" s="7">
        <v>0.13600000000000001</v>
      </c>
      <c r="CD150" s="7">
        <v>0.72399999999999998</v>
      </c>
      <c r="CE150" s="7">
        <v>0.80500000000000005</v>
      </c>
      <c r="CF150" s="7">
        <v>0.81899999999999995</v>
      </c>
      <c r="CG150" s="7">
        <v>0.746</v>
      </c>
      <c r="CH150" s="7">
        <v>0.76700000000000002</v>
      </c>
      <c r="CI150" s="7">
        <v>0.74299999999999999</v>
      </c>
      <c r="CJ150" s="7">
        <v>0.13600000000000001</v>
      </c>
      <c r="CK150" s="7">
        <v>0.13500000000000001</v>
      </c>
      <c r="CL150" s="7">
        <v>0.52100000000000002</v>
      </c>
      <c r="CM150" s="7">
        <v>0.86399999999999999</v>
      </c>
      <c r="CN150" s="7">
        <v>0.89</v>
      </c>
      <c r="CO150" s="7">
        <v>0.78300000000000003</v>
      </c>
      <c r="CP150" s="7">
        <v>0.77500000000000002</v>
      </c>
      <c r="CQ150" s="7">
        <v>0.80600000000000005</v>
      </c>
      <c r="CR150" s="7">
        <v>0.13300000000000001</v>
      </c>
      <c r="CS150" s="7">
        <v>0.13400000000000001</v>
      </c>
    </row>
    <row r="151" spans="1:97" x14ac:dyDescent="0.25">
      <c r="A151" s="5">
        <v>330</v>
      </c>
      <c r="B151" s="7">
        <v>0.154</v>
      </c>
      <c r="C151" s="7">
        <v>0.16600000000000001</v>
      </c>
      <c r="D151" s="7">
        <v>0.16700000000000001</v>
      </c>
      <c r="E151" s="7">
        <v>0.38400000000000001</v>
      </c>
      <c r="F151" s="7">
        <v>0.39500000000000002</v>
      </c>
      <c r="G151" s="7">
        <v>0.38</v>
      </c>
      <c r="H151" s="7">
        <v>0.13</v>
      </c>
      <c r="I151" s="7">
        <v>0.129</v>
      </c>
      <c r="J151" s="7">
        <v>0.16700000000000001</v>
      </c>
      <c r="K151" s="7">
        <v>0.16500000000000001</v>
      </c>
      <c r="L151" s="7">
        <v>0.16300000000000001</v>
      </c>
      <c r="M151" s="7">
        <v>0.39600000000000002</v>
      </c>
      <c r="N151" s="7">
        <v>0.44600000000000001</v>
      </c>
      <c r="O151" s="7">
        <v>0.377</v>
      </c>
      <c r="P151" s="7">
        <v>0.13100000000000001</v>
      </c>
      <c r="Q151" s="7">
        <v>0.13300000000000001</v>
      </c>
      <c r="R151" s="7">
        <v>0.16700000000000001</v>
      </c>
      <c r="S151" s="7">
        <v>0.17499999999999999</v>
      </c>
      <c r="T151" s="7">
        <v>0.17899999999999999</v>
      </c>
      <c r="U151" s="7">
        <v>0.41299999999999998</v>
      </c>
      <c r="V151" s="7">
        <v>0.46700000000000003</v>
      </c>
      <c r="W151" s="7">
        <v>0.4</v>
      </c>
      <c r="X151" s="7">
        <v>0.13400000000000001</v>
      </c>
      <c r="Y151" s="7">
        <v>0.13400000000000001</v>
      </c>
      <c r="Z151" s="7">
        <v>0.191</v>
      </c>
      <c r="AA151" s="7">
        <v>0.193</v>
      </c>
      <c r="AB151" s="7">
        <v>0.20399999999999999</v>
      </c>
      <c r="AC151" s="7">
        <v>0.443</v>
      </c>
      <c r="AD151" s="7">
        <v>0.47799999999999998</v>
      </c>
      <c r="AE151" s="7">
        <v>0.42799999999999999</v>
      </c>
      <c r="AF151" s="7">
        <v>0.13700000000000001</v>
      </c>
      <c r="AG151" s="7">
        <v>0.14299999999999999</v>
      </c>
      <c r="AH151" s="7">
        <v>0.25800000000000001</v>
      </c>
      <c r="AI151" s="7">
        <v>0.25700000000000001</v>
      </c>
      <c r="AJ151" s="7">
        <v>0.25700000000000001</v>
      </c>
      <c r="AK151" s="7">
        <v>0.49099999999999999</v>
      </c>
      <c r="AL151" s="7">
        <v>0.51100000000000001</v>
      </c>
      <c r="AM151" s="7">
        <v>0.45400000000000001</v>
      </c>
      <c r="AN151" s="7">
        <v>0.13700000000000001</v>
      </c>
      <c r="AO151" s="7">
        <v>0.13700000000000001</v>
      </c>
      <c r="AP151" s="7">
        <v>0.35699999999999998</v>
      </c>
      <c r="AQ151" s="7">
        <v>0.36099999999999999</v>
      </c>
      <c r="AR151" s="7">
        <v>0.36299999999999999</v>
      </c>
      <c r="AS151" s="7">
        <v>0.51800000000000002</v>
      </c>
      <c r="AT151" s="7">
        <v>0.55300000000000005</v>
      </c>
      <c r="AU151" s="7">
        <v>0.51100000000000001</v>
      </c>
      <c r="AV151" s="7">
        <v>0.13800000000000001</v>
      </c>
      <c r="AW151" s="7">
        <v>0.13400000000000001</v>
      </c>
      <c r="AX151" s="7">
        <v>0.47299999999999998</v>
      </c>
      <c r="AY151" s="7">
        <v>0.47099999999999997</v>
      </c>
      <c r="AZ151" s="7">
        <v>0.48199999999999998</v>
      </c>
      <c r="BA151" s="7">
        <v>0.56499999999999995</v>
      </c>
      <c r="BB151" s="7">
        <v>0.58899999999999997</v>
      </c>
      <c r="BC151" s="7">
        <v>0.55800000000000005</v>
      </c>
      <c r="BD151" s="7">
        <v>0.13300000000000001</v>
      </c>
      <c r="BE151" s="7">
        <v>0.13200000000000001</v>
      </c>
      <c r="BF151" s="7">
        <v>0.57799999999999996</v>
      </c>
      <c r="BG151" s="7">
        <v>0.57799999999999996</v>
      </c>
      <c r="BH151" s="7">
        <v>0.58599999999999997</v>
      </c>
      <c r="BI151" s="7">
        <v>0.61799999999999999</v>
      </c>
      <c r="BJ151" s="7">
        <v>0.65100000000000002</v>
      </c>
      <c r="BK151" s="7">
        <v>0.61199999999999999</v>
      </c>
      <c r="BL151" s="7">
        <v>0.13300000000000001</v>
      </c>
      <c r="BM151" s="7">
        <v>0.13300000000000001</v>
      </c>
      <c r="BN151" s="7">
        <v>0.68100000000000005</v>
      </c>
      <c r="BO151" s="7">
        <v>0.67800000000000005</v>
      </c>
      <c r="BP151" s="7">
        <v>0.69399999999999995</v>
      </c>
      <c r="BQ151" s="7">
        <v>0.66500000000000004</v>
      </c>
      <c r="BR151" s="7">
        <v>0.69</v>
      </c>
      <c r="BS151" s="7">
        <v>0.65700000000000003</v>
      </c>
      <c r="BT151" s="7">
        <v>0.13300000000000001</v>
      </c>
      <c r="BU151" s="7">
        <v>0.13400000000000001</v>
      </c>
      <c r="BV151" s="7">
        <v>0.754</v>
      </c>
      <c r="BW151" s="7">
        <v>0.75800000000000001</v>
      </c>
      <c r="BX151" s="7">
        <v>0.75900000000000001</v>
      </c>
      <c r="BY151" s="7">
        <v>0.72499999999999998</v>
      </c>
      <c r="BZ151" s="7">
        <v>0.73099999999999998</v>
      </c>
      <c r="CA151" s="7">
        <v>0.72899999999999998</v>
      </c>
      <c r="CB151" s="7">
        <v>0.13300000000000001</v>
      </c>
      <c r="CC151" s="7">
        <v>0.13400000000000001</v>
      </c>
      <c r="CD151" s="7">
        <v>0.72499999999999998</v>
      </c>
      <c r="CE151" s="7">
        <v>0.81499999999999995</v>
      </c>
      <c r="CF151" s="7">
        <v>0.82399999999999995</v>
      </c>
      <c r="CG151" s="7">
        <v>0.73699999999999999</v>
      </c>
      <c r="CH151" s="7">
        <v>0.76400000000000001</v>
      </c>
      <c r="CI151" s="7">
        <v>0.74399999999999999</v>
      </c>
      <c r="CJ151" s="7">
        <v>0.13600000000000001</v>
      </c>
      <c r="CK151" s="7">
        <v>0.13100000000000001</v>
      </c>
      <c r="CL151" s="7">
        <v>0.51900000000000002</v>
      </c>
      <c r="CM151" s="7">
        <v>0.878</v>
      </c>
      <c r="CN151" s="7">
        <v>0.89700000000000002</v>
      </c>
      <c r="CO151" s="7">
        <v>0.77200000000000002</v>
      </c>
      <c r="CP151" s="7">
        <v>0.77900000000000003</v>
      </c>
      <c r="CQ151" s="7">
        <v>0.80700000000000005</v>
      </c>
      <c r="CR151" s="7">
        <v>0.13300000000000001</v>
      </c>
      <c r="CS151" s="7">
        <v>0.13</v>
      </c>
    </row>
    <row r="152" spans="1:97" x14ac:dyDescent="0.25">
      <c r="A152" s="5">
        <v>340</v>
      </c>
      <c r="B152" s="7">
        <v>0.154</v>
      </c>
      <c r="C152" s="7">
        <v>0.16300000000000001</v>
      </c>
      <c r="D152" s="7">
        <v>0.16500000000000001</v>
      </c>
      <c r="E152" s="7">
        <v>0.372</v>
      </c>
      <c r="F152" s="7">
        <v>0.38200000000000001</v>
      </c>
      <c r="G152" s="7">
        <v>0.37</v>
      </c>
      <c r="H152" s="7">
        <v>0.13</v>
      </c>
      <c r="I152" s="7">
        <v>0.129</v>
      </c>
      <c r="J152" s="7">
        <v>0.16700000000000001</v>
      </c>
      <c r="K152" s="7">
        <v>0.16400000000000001</v>
      </c>
      <c r="L152" s="7">
        <v>0.161</v>
      </c>
      <c r="M152" s="7">
        <v>0.38400000000000001</v>
      </c>
      <c r="N152" s="7">
        <v>0.432</v>
      </c>
      <c r="O152" s="7">
        <v>0.36599999999999999</v>
      </c>
      <c r="P152" s="7">
        <v>0.13300000000000001</v>
      </c>
      <c r="Q152" s="7">
        <v>0.13200000000000001</v>
      </c>
      <c r="R152" s="7">
        <v>0.16500000000000001</v>
      </c>
      <c r="S152" s="7">
        <v>0.17499999999999999</v>
      </c>
      <c r="T152" s="7">
        <v>0.17599999999999999</v>
      </c>
      <c r="U152" s="7">
        <v>0.40300000000000002</v>
      </c>
      <c r="V152" s="7">
        <v>0.45600000000000002</v>
      </c>
      <c r="W152" s="7">
        <v>0.38800000000000001</v>
      </c>
      <c r="X152" s="7">
        <v>0.13500000000000001</v>
      </c>
      <c r="Y152" s="7">
        <v>0.13500000000000001</v>
      </c>
      <c r="Z152" s="7">
        <v>0.19</v>
      </c>
      <c r="AA152" s="7">
        <v>0.191</v>
      </c>
      <c r="AB152" s="7">
        <v>0.19900000000000001</v>
      </c>
      <c r="AC152" s="7">
        <v>0.437</v>
      </c>
      <c r="AD152" s="7">
        <v>0.46400000000000002</v>
      </c>
      <c r="AE152" s="7">
        <v>0.41599999999999998</v>
      </c>
      <c r="AF152" s="7">
        <v>0.13700000000000001</v>
      </c>
      <c r="AG152" s="7">
        <v>0.14799999999999999</v>
      </c>
      <c r="AH152" s="7">
        <v>0.25800000000000001</v>
      </c>
      <c r="AI152" s="7">
        <v>0.254</v>
      </c>
      <c r="AJ152" s="7">
        <v>0.254</v>
      </c>
      <c r="AK152" s="7">
        <v>0.48399999999999999</v>
      </c>
      <c r="AL152" s="7">
        <v>0.499</v>
      </c>
      <c r="AM152" s="7">
        <v>0.44700000000000001</v>
      </c>
      <c r="AN152" s="7">
        <v>0.13700000000000001</v>
      </c>
      <c r="AO152" s="7">
        <v>0.14199999999999999</v>
      </c>
      <c r="AP152" s="7">
        <v>0.35799999999999998</v>
      </c>
      <c r="AQ152" s="7">
        <v>0.35799999999999998</v>
      </c>
      <c r="AR152" s="7">
        <v>0.36099999999999999</v>
      </c>
      <c r="AS152" s="7">
        <v>0.51100000000000001</v>
      </c>
      <c r="AT152" s="7">
        <v>0.54100000000000004</v>
      </c>
      <c r="AU152" s="7">
        <v>0.504</v>
      </c>
      <c r="AV152" s="7">
        <v>0.13700000000000001</v>
      </c>
      <c r="AW152" s="7">
        <v>0.13900000000000001</v>
      </c>
      <c r="AX152" s="7">
        <v>0.47399999999999998</v>
      </c>
      <c r="AY152" s="7">
        <v>0.46800000000000003</v>
      </c>
      <c r="AZ152" s="7">
        <v>0.47799999999999998</v>
      </c>
      <c r="BA152" s="7">
        <v>0.56100000000000005</v>
      </c>
      <c r="BB152" s="7">
        <v>0.57999999999999996</v>
      </c>
      <c r="BC152" s="7">
        <v>0.55200000000000005</v>
      </c>
      <c r="BD152" s="7">
        <v>0.13300000000000001</v>
      </c>
      <c r="BE152" s="7">
        <v>0.13400000000000001</v>
      </c>
      <c r="BF152" s="7">
        <v>0.57899999999999996</v>
      </c>
      <c r="BG152" s="7">
        <v>0.57499999999999996</v>
      </c>
      <c r="BH152" s="7">
        <v>0.58299999999999996</v>
      </c>
      <c r="BI152" s="7">
        <v>0.61599999999999999</v>
      </c>
      <c r="BJ152" s="7">
        <v>0.64400000000000002</v>
      </c>
      <c r="BK152" s="7">
        <v>0.61599999999999999</v>
      </c>
      <c r="BL152" s="7">
        <v>0.13400000000000001</v>
      </c>
      <c r="BM152" s="7">
        <v>0.13700000000000001</v>
      </c>
      <c r="BN152" s="7">
        <v>0.68300000000000005</v>
      </c>
      <c r="BO152" s="7">
        <v>0.67500000000000004</v>
      </c>
      <c r="BP152" s="7">
        <v>0.69399999999999995</v>
      </c>
      <c r="BQ152" s="7">
        <v>0.66300000000000003</v>
      </c>
      <c r="BR152" s="7">
        <v>0.68700000000000006</v>
      </c>
      <c r="BS152" s="7">
        <v>0.65400000000000003</v>
      </c>
      <c r="BT152" s="7">
        <v>0.13400000000000001</v>
      </c>
      <c r="BU152" s="7">
        <v>0.13700000000000001</v>
      </c>
      <c r="BV152" s="7">
        <v>0.754</v>
      </c>
      <c r="BW152" s="7">
        <v>0.752</v>
      </c>
      <c r="BX152" s="7">
        <v>0.75800000000000001</v>
      </c>
      <c r="BY152" s="7">
        <v>0.72399999999999998</v>
      </c>
      <c r="BZ152" s="7">
        <v>0.73299999999999998</v>
      </c>
      <c r="CA152" s="7">
        <v>0.72299999999999998</v>
      </c>
      <c r="CB152" s="7">
        <v>0.13400000000000001</v>
      </c>
      <c r="CC152" s="7">
        <v>0.13600000000000001</v>
      </c>
      <c r="CD152" s="7">
        <v>0.72199999999999998</v>
      </c>
      <c r="CE152" s="7">
        <v>0.80300000000000005</v>
      </c>
      <c r="CF152" s="7">
        <v>0.81799999999999995</v>
      </c>
      <c r="CG152" s="7">
        <v>0.74199999999999999</v>
      </c>
      <c r="CH152" s="7">
        <v>0.76200000000000001</v>
      </c>
      <c r="CI152" s="7">
        <v>0.74</v>
      </c>
      <c r="CJ152" s="7">
        <v>0.13600000000000001</v>
      </c>
      <c r="CK152" s="7">
        <v>0.13500000000000001</v>
      </c>
      <c r="CL152" s="7">
        <v>0.52</v>
      </c>
      <c r="CM152" s="7">
        <v>0.86299999999999999</v>
      </c>
      <c r="CN152" s="7">
        <v>0.89100000000000001</v>
      </c>
      <c r="CO152" s="7">
        <v>0.78100000000000003</v>
      </c>
      <c r="CP152" s="7">
        <v>0.77100000000000002</v>
      </c>
      <c r="CQ152" s="7">
        <v>0.80300000000000005</v>
      </c>
      <c r="CR152" s="7">
        <v>0.13300000000000001</v>
      </c>
      <c r="CS152" s="7">
        <v>0.13400000000000001</v>
      </c>
    </row>
    <row r="153" spans="1:97" x14ac:dyDescent="0.25">
      <c r="A153" s="5">
        <v>350</v>
      </c>
      <c r="B153" s="7">
        <v>0.153</v>
      </c>
      <c r="C153" s="7">
        <v>0.16200000000000001</v>
      </c>
      <c r="D153" s="7">
        <v>0.16400000000000001</v>
      </c>
      <c r="E153" s="7">
        <v>0.35899999999999999</v>
      </c>
      <c r="F153" s="7">
        <v>0.371</v>
      </c>
      <c r="G153" s="7">
        <v>0.35599999999999998</v>
      </c>
      <c r="H153" s="7">
        <v>0.13</v>
      </c>
      <c r="I153" s="7">
        <v>0.129</v>
      </c>
      <c r="J153" s="7">
        <v>0.16600000000000001</v>
      </c>
      <c r="K153" s="7">
        <v>0.16300000000000001</v>
      </c>
      <c r="L153" s="7">
        <v>0.161</v>
      </c>
      <c r="M153" s="7">
        <v>0.371</v>
      </c>
      <c r="N153" s="7">
        <v>0.42399999999999999</v>
      </c>
      <c r="O153" s="7">
        <v>0.35299999999999998</v>
      </c>
      <c r="P153" s="7">
        <v>0.13100000000000001</v>
      </c>
      <c r="Q153" s="7">
        <v>0.13300000000000001</v>
      </c>
      <c r="R153" s="7">
        <v>0.16500000000000001</v>
      </c>
      <c r="S153" s="7">
        <v>0.17199999999999999</v>
      </c>
      <c r="T153" s="7">
        <v>0.17499999999999999</v>
      </c>
      <c r="U153" s="7">
        <v>0.39</v>
      </c>
      <c r="V153" s="7">
        <v>0.44600000000000001</v>
      </c>
      <c r="W153" s="7">
        <v>0.376</v>
      </c>
      <c r="X153" s="7">
        <v>0.13400000000000001</v>
      </c>
      <c r="Y153" s="7">
        <v>0.13400000000000001</v>
      </c>
      <c r="Z153" s="7">
        <v>0.187</v>
      </c>
      <c r="AA153" s="7">
        <v>0.188</v>
      </c>
      <c r="AB153" s="7">
        <v>0.19800000000000001</v>
      </c>
      <c r="AC153" s="7">
        <v>0.42099999999999999</v>
      </c>
      <c r="AD153" s="7">
        <v>0.45800000000000002</v>
      </c>
      <c r="AE153" s="7">
        <v>0.40500000000000003</v>
      </c>
      <c r="AF153" s="7">
        <v>0.13700000000000001</v>
      </c>
      <c r="AG153" s="7">
        <v>0.14299999999999999</v>
      </c>
      <c r="AH153" s="7">
        <v>0.251</v>
      </c>
      <c r="AI153" s="7">
        <v>0.251</v>
      </c>
      <c r="AJ153" s="7">
        <v>0.25</v>
      </c>
      <c r="AK153" s="7">
        <v>0.47299999999999998</v>
      </c>
      <c r="AL153" s="7">
        <v>0.49299999999999999</v>
      </c>
      <c r="AM153" s="7">
        <v>0.433</v>
      </c>
      <c r="AN153" s="7">
        <v>0.13600000000000001</v>
      </c>
      <c r="AO153" s="7">
        <v>0.13700000000000001</v>
      </c>
      <c r="AP153" s="7">
        <v>0.35199999999999998</v>
      </c>
      <c r="AQ153" s="7">
        <v>0.35599999999999998</v>
      </c>
      <c r="AR153" s="7">
        <v>0.35699999999999998</v>
      </c>
      <c r="AS153" s="7">
        <v>0.501</v>
      </c>
      <c r="AT153" s="7">
        <v>0.53700000000000003</v>
      </c>
      <c r="AU153" s="7">
        <v>0.49299999999999999</v>
      </c>
      <c r="AV153" s="7">
        <v>0.13800000000000001</v>
      </c>
      <c r="AW153" s="7">
        <v>0.13500000000000001</v>
      </c>
      <c r="AX153" s="7">
        <v>0.46899999999999997</v>
      </c>
      <c r="AY153" s="7">
        <v>0.46700000000000003</v>
      </c>
      <c r="AZ153" s="7">
        <v>0.47799999999999998</v>
      </c>
      <c r="BA153" s="7">
        <v>0.55300000000000005</v>
      </c>
      <c r="BB153" s="7">
        <v>0.57699999999999996</v>
      </c>
      <c r="BC153" s="7">
        <v>0.54400000000000004</v>
      </c>
      <c r="BD153" s="7">
        <v>0.13300000000000001</v>
      </c>
      <c r="BE153" s="7">
        <v>0.13200000000000001</v>
      </c>
      <c r="BF153" s="7">
        <v>0.57499999999999996</v>
      </c>
      <c r="BG153" s="7">
        <v>0.57399999999999995</v>
      </c>
      <c r="BH153" s="7">
        <v>0.58399999999999996</v>
      </c>
      <c r="BI153" s="7">
        <v>0.60899999999999999</v>
      </c>
      <c r="BJ153" s="7">
        <v>0.64100000000000001</v>
      </c>
      <c r="BK153" s="7">
        <v>0.60799999999999998</v>
      </c>
      <c r="BL153" s="7">
        <v>0.13300000000000001</v>
      </c>
      <c r="BM153" s="7">
        <v>0.13300000000000001</v>
      </c>
      <c r="BN153" s="7">
        <v>0.68</v>
      </c>
      <c r="BO153" s="7">
        <v>0.67500000000000004</v>
      </c>
      <c r="BP153" s="7">
        <v>0.69199999999999995</v>
      </c>
      <c r="BQ153" s="7">
        <v>0.65800000000000003</v>
      </c>
      <c r="BR153" s="7">
        <v>0.68400000000000005</v>
      </c>
      <c r="BS153" s="7">
        <v>0.64900000000000002</v>
      </c>
      <c r="BT153" s="7">
        <v>0.13300000000000001</v>
      </c>
      <c r="BU153" s="7">
        <v>0.13400000000000001</v>
      </c>
      <c r="BV153" s="7">
        <v>0.753</v>
      </c>
      <c r="BW153" s="7">
        <v>0.755</v>
      </c>
      <c r="BX153" s="7">
        <v>0.75700000000000001</v>
      </c>
      <c r="BY153" s="7">
        <v>0.71899999999999997</v>
      </c>
      <c r="BZ153" s="7">
        <v>0.72499999999999998</v>
      </c>
      <c r="CA153" s="7">
        <v>0.72099999999999997</v>
      </c>
      <c r="CB153" s="7">
        <v>0.13300000000000001</v>
      </c>
      <c r="CC153" s="7">
        <v>0.13400000000000001</v>
      </c>
      <c r="CD153" s="7">
        <v>0.72499999999999998</v>
      </c>
      <c r="CE153" s="7">
        <v>0.81299999999999994</v>
      </c>
      <c r="CF153" s="7">
        <v>0.82399999999999995</v>
      </c>
      <c r="CG153" s="7">
        <v>0.73299999999999998</v>
      </c>
      <c r="CH153" s="7">
        <v>0.76100000000000001</v>
      </c>
      <c r="CI153" s="7">
        <v>0.74099999999999999</v>
      </c>
      <c r="CJ153" s="7">
        <v>0.13600000000000001</v>
      </c>
      <c r="CK153" s="7">
        <v>0.13100000000000001</v>
      </c>
      <c r="CL153" s="7">
        <v>0.52</v>
      </c>
      <c r="CM153" s="7">
        <v>0.878</v>
      </c>
      <c r="CN153" s="7">
        <v>0.89600000000000002</v>
      </c>
      <c r="CO153" s="7">
        <v>0.77</v>
      </c>
      <c r="CP153" s="7">
        <v>0.77700000000000002</v>
      </c>
      <c r="CQ153" s="7">
        <v>0.80400000000000005</v>
      </c>
      <c r="CR153" s="7">
        <v>0.13300000000000001</v>
      </c>
      <c r="CS153" s="7">
        <v>0.13</v>
      </c>
    </row>
    <row r="154" spans="1:97" x14ac:dyDescent="0.25">
      <c r="A154" s="5">
        <v>360</v>
      </c>
      <c r="B154" s="7">
        <v>0.152</v>
      </c>
      <c r="C154" s="7">
        <v>0.16</v>
      </c>
      <c r="D154" s="7">
        <v>0.16200000000000001</v>
      </c>
      <c r="E154" s="7">
        <v>0.34699999999999998</v>
      </c>
      <c r="F154" s="7">
        <v>0.35799999999999998</v>
      </c>
      <c r="G154" s="7">
        <v>0.34499999999999997</v>
      </c>
      <c r="H154" s="7">
        <v>0.13</v>
      </c>
      <c r="I154" s="7">
        <v>0.129</v>
      </c>
      <c r="J154" s="7">
        <v>0.16500000000000001</v>
      </c>
      <c r="K154" s="7">
        <v>0.16200000000000001</v>
      </c>
      <c r="L154" s="7">
        <v>0.159</v>
      </c>
      <c r="M154" s="7">
        <v>0.35899999999999999</v>
      </c>
      <c r="N154" s="7">
        <v>0.40799999999999997</v>
      </c>
      <c r="O154" s="7">
        <v>0.34200000000000003</v>
      </c>
      <c r="P154" s="7">
        <v>0.13200000000000001</v>
      </c>
      <c r="Q154" s="7">
        <v>0.13200000000000001</v>
      </c>
      <c r="R154" s="7">
        <v>0.16300000000000001</v>
      </c>
      <c r="S154" s="7">
        <v>0.17100000000000001</v>
      </c>
      <c r="T154" s="7">
        <v>0.17299999999999999</v>
      </c>
      <c r="U154" s="7">
        <v>0.379</v>
      </c>
      <c r="V154" s="7">
        <v>0.434</v>
      </c>
      <c r="W154" s="7">
        <v>0.36499999999999999</v>
      </c>
      <c r="X154" s="7">
        <v>0.13500000000000001</v>
      </c>
      <c r="Y154" s="7">
        <v>0.13500000000000001</v>
      </c>
      <c r="Z154" s="7">
        <v>0.185</v>
      </c>
      <c r="AA154" s="7">
        <v>0.186</v>
      </c>
      <c r="AB154" s="7">
        <v>0.193</v>
      </c>
      <c r="AC154" s="7">
        <v>0.41299999999999998</v>
      </c>
      <c r="AD154" s="7">
        <v>0.44500000000000001</v>
      </c>
      <c r="AE154" s="7">
        <v>0.39300000000000002</v>
      </c>
      <c r="AF154" s="7">
        <v>0.13700000000000001</v>
      </c>
      <c r="AG154" s="7">
        <v>0.14799999999999999</v>
      </c>
      <c r="AH154" s="7">
        <v>0.251</v>
      </c>
      <c r="AI154" s="7">
        <v>0.248</v>
      </c>
      <c r="AJ154" s="7">
        <v>0.247</v>
      </c>
      <c r="AK154" s="7">
        <v>0.46500000000000002</v>
      </c>
      <c r="AL154" s="7">
        <v>0.48</v>
      </c>
      <c r="AM154" s="7">
        <v>0.42599999999999999</v>
      </c>
      <c r="AN154" s="7">
        <v>0.13600000000000001</v>
      </c>
      <c r="AO154" s="7">
        <v>0.14199999999999999</v>
      </c>
      <c r="AP154" s="7">
        <v>0.35199999999999998</v>
      </c>
      <c r="AQ154" s="7">
        <v>0.35399999999999998</v>
      </c>
      <c r="AR154" s="7">
        <v>0.35499999999999998</v>
      </c>
      <c r="AS154" s="7">
        <v>0.49399999999999999</v>
      </c>
      <c r="AT154" s="7">
        <v>0.52500000000000002</v>
      </c>
      <c r="AU154" s="7">
        <v>0.48599999999999999</v>
      </c>
      <c r="AV154" s="7">
        <v>0.13700000000000001</v>
      </c>
      <c r="AW154" s="7">
        <v>0.13800000000000001</v>
      </c>
      <c r="AX154" s="7">
        <v>0.46899999999999997</v>
      </c>
      <c r="AY154" s="7">
        <v>0.46600000000000003</v>
      </c>
      <c r="AZ154" s="7">
        <v>0.47399999999999998</v>
      </c>
      <c r="BA154" s="7">
        <v>0.54700000000000004</v>
      </c>
      <c r="BB154" s="7">
        <v>0.56799999999999995</v>
      </c>
      <c r="BC154" s="7">
        <v>0.53900000000000003</v>
      </c>
      <c r="BD154" s="7">
        <v>0.13300000000000001</v>
      </c>
      <c r="BE154" s="7">
        <v>0.13400000000000001</v>
      </c>
      <c r="BF154" s="7">
        <v>0.57699999999999996</v>
      </c>
      <c r="BG154" s="7">
        <v>0.57399999999999995</v>
      </c>
      <c r="BH154" s="7">
        <v>0.58099999999999996</v>
      </c>
      <c r="BI154" s="7">
        <v>0.60699999999999998</v>
      </c>
      <c r="BJ154" s="7">
        <v>0.63500000000000001</v>
      </c>
      <c r="BK154" s="7">
        <v>0.59699999999999998</v>
      </c>
      <c r="BL154" s="7">
        <v>0.13400000000000001</v>
      </c>
      <c r="BM154" s="7">
        <v>0.13700000000000001</v>
      </c>
      <c r="BN154" s="7">
        <v>0.68</v>
      </c>
      <c r="BO154" s="7">
        <v>0.67500000000000004</v>
      </c>
      <c r="BP154" s="7">
        <v>0.69199999999999995</v>
      </c>
      <c r="BQ154" s="7">
        <v>0.65600000000000003</v>
      </c>
      <c r="BR154" s="7">
        <v>0.68200000000000005</v>
      </c>
      <c r="BS154" s="7">
        <v>0.64700000000000002</v>
      </c>
      <c r="BT154" s="7">
        <v>0.13400000000000001</v>
      </c>
      <c r="BU154" s="7">
        <v>0.13700000000000001</v>
      </c>
      <c r="BV154" s="7">
        <v>0.752</v>
      </c>
      <c r="BW154" s="7">
        <v>0.752</v>
      </c>
      <c r="BX154" s="7">
        <v>0.75800000000000001</v>
      </c>
      <c r="BY154" s="7">
        <v>0.71699999999999997</v>
      </c>
      <c r="BZ154" s="7">
        <v>0.72699999999999998</v>
      </c>
      <c r="CA154" s="7">
        <v>0.71699999999999997</v>
      </c>
      <c r="CB154" s="7">
        <v>0.13400000000000001</v>
      </c>
      <c r="CC154" s="7">
        <v>0.13600000000000001</v>
      </c>
      <c r="CD154" s="7">
        <v>0.72099999999999997</v>
      </c>
      <c r="CE154" s="7">
        <v>0.80300000000000005</v>
      </c>
      <c r="CF154" s="7">
        <v>0.81799999999999995</v>
      </c>
      <c r="CG154" s="7">
        <v>0.73699999999999999</v>
      </c>
      <c r="CH154" s="7">
        <v>0.75900000000000001</v>
      </c>
      <c r="CI154" s="7">
        <v>0.73799999999999999</v>
      </c>
      <c r="CJ154" s="7">
        <v>0.13600000000000001</v>
      </c>
      <c r="CK154" s="7">
        <v>0.13500000000000001</v>
      </c>
      <c r="CL154" s="7">
        <v>0.52</v>
      </c>
      <c r="CM154" s="7">
        <v>0.86399999999999999</v>
      </c>
      <c r="CN154" s="7">
        <v>0.89100000000000001</v>
      </c>
      <c r="CO154" s="7">
        <v>0.77700000000000002</v>
      </c>
      <c r="CP154" s="7">
        <v>0.76900000000000002</v>
      </c>
      <c r="CQ154" s="7">
        <v>0.80100000000000005</v>
      </c>
      <c r="CR154" s="7">
        <v>0.13300000000000001</v>
      </c>
      <c r="CS154" s="7">
        <v>0.13400000000000001</v>
      </c>
    </row>
    <row r="155" spans="1:97" x14ac:dyDescent="0.25">
      <c r="A155" s="5">
        <v>370</v>
      </c>
      <c r="B155" s="7">
        <v>0.152</v>
      </c>
      <c r="C155" s="7">
        <v>0.16</v>
      </c>
      <c r="D155" s="7">
        <v>0.16200000000000001</v>
      </c>
      <c r="E155" s="7">
        <v>0.33600000000000002</v>
      </c>
      <c r="F155" s="7">
        <v>0.34899999999999998</v>
      </c>
      <c r="G155" s="7">
        <v>0.33200000000000002</v>
      </c>
      <c r="H155" s="7">
        <v>0.13</v>
      </c>
      <c r="I155" s="7">
        <v>0.129</v>
      </c>
      <c r="J155" s="7">
        <v>0.16400000000000001</v>
      </c>
      <c r="K155" s="7">
        <v>0.161</v>
      </c>
      <c r="L155" s="7">
        <v>0.159</v>
      </c>
      <c r="M155" s="7">
        <v>0.34799999999999998</v>
      </c>
      <c r="N155" s="7">
        <v>0.40100000000000002</v>
      </c>
      <c r="O155" s="7">
        <v>0.32900000000000001</v>
      </c>
      <c r="P155" s="7">
        <v>0.13100000000000001</v>
      </c>
      <c r="Q155" s="7">
        <v>0.13300000000000001</v>
      </c>
      <c r="R155" s="7">
        <v>0.16300000000000001</v>
      </c>
      <c r="S155" s="7">
        <v>0.17</v>
      </c>
      <c r="T155" s="7">
        <v>0.17299999999999999</v>
      </c>
      <c r="U155" s="7">
        <v>0.36799999999999999</v>
      </c>
      <c r="V155" s="7">
        <v>0.42599999999999999</v>
      </c>
      <c r="W155" s="7">
        <v>0.35299999999999998</v>
      </c>
      <c r="X155" s="7">
        <v>0.13400000000000001</v>
      </c>
      <c r="Y155" s="7">
        <v>0.13400000000000001</v>
      </c>
      <c r="Z155" s="7">
        <v>0.183</v>
      </c>
      <c r="AA155" s="7">
        <v>0.183</v>
      </c>
      <c r="AB155" s="7">
        <v>0.192</v>
      </c>
      <c r="AC155" s="7">
        <v>0.4</v>
      </c>
      <c r="AD155" s="7">
        <v>0.439</v>
      </c>
      <c r="AE155" s="7">
        <v>0.38200000000000001</v>
      </c>
      <c r="AF155" s="7">
        <v>0.13600000000000001</v>
      </c>
      <c r="AG155" s="7">
        <v>0.14299999999999999</v>
      </c>
      <c r="AH155" s="7">
        <v>0.245</v>
      </c>
      <c r="AI155" s="7">
        <v>0.247</v>
      </c>
      <c r="AJ155" s="7">
        <v>0.24299999999999999</v>
      </c>
      <c r="AK155" s="7">
        <v>0.45500000000000002</v>
      </c>
      <c r="AL155" s="7">
        <v>0.47499999999999998</v>
      </c>
      <c r="AM155" s="7">
        <v>0.41399999999999998</v>
      </c>
      <c r="AN155" s="7">
        <v>0.13600000000000001</v>
      </c>
      <c r="AO155" s="7">
        <v>0.13700000000000001</v>
      </c>
      <c r="AP155" s="7">
        <v>0.34699999999999998</v>
      </c>
      <c r="AQ155" s="7">
        <v>0.35399999999999998</v>
      </c>
      <c r="AR155" s="7">
        <v>0.35099999999999998</v>
      </c>
      <c r="AS155" s="7">
        <v>0.48599999999999999</v>
      </c>
      <c r="AT155" s="7">
        <v>0.52200000000000002</v>
      </c>
      <c r="AU155" s="7">
        <v>0.47599999999999998</v>
      </c>
      <c r="AV155" s="7">
        <v>0.13800000000000001</v>
      </c>
      <c r="AW155" s="7">
        <v>0.13500000000000001</v>
      </c>
      <c r="AX155" s="7">
        <v>0.46500000000000002</v>
      </c>
      <c r="AY155" s="7">
        <v>0.46400000000000002</v>
      </c>
      <c r="AZ155" s="7">
        <v>0.47399999999999998</v>
      </c>
      <c r="BA155" s="7">
        <v>0.54100000000000004</v>
      </c>
      <c r="BB155" s="7">
        <v>0.56499999999999995</v>
      </c>
      <c r="BC155" s="7">
        <v>0.53</v>
      </c>
      <c r="BD155" s="7">
        <v>0.13300000000000001</v>
      </c>
      <c r="BE155" s="7">
        <v>0.13200000000000001</v>
      </c>
      <c r="BF155" s="7">
        <v>0.57299999999999995</v>
      </c>
      <c r="BG155" s="7">
        <v>0.57099999999999995</v>
      </c>
      <c r="BH155" s="7">
        <v>0.58099999999999996</v>
      </c>
      <c r="BI155" s="7">
        <v>0.60099999999999998</v>
      </c>
      <c r="BJ155" s="7">
        <v>0.63200000000000001</v>
      </c>
      <c r="BK155" s="7">
        <v>0.58899999999999997</v>
      </c>
      <c r="BL155" s="7">
        <v>0.13300000000000001</v>
      </c>
      <c r="BM155" s="7">
        <v>0.13300000000000001</v>
      </c>
      <c r="BN155" s="7">
        <v>0.67900000000000005</v>
      </c>
      <c r="BO155" s="7">
        <v>0.67400000000000004</v>
      </c>
      <c r="BP155" s="7">
        <v>0.69</v>
      </c>
      <c r="BQ155" s="7">
        <v>0.65200000000000002</v>
      </c>
      <c r="BR155" s="7">
        <v>0.67800000000000005</v>
      </c>
      <c r="BS155" s="7">
        <v>0.64300000000000002</v>
      </c>
      <c r="BT155" s="7">
        <v>0.13300000000000001</v>
      </c>
      <c r="BU155" s="7">
        <v>0.13500000000000001</v>
      </c>
      <c r="BV155" s="7">
        <v>0.753</v>
      </c>
      <c r="BW155" s="7">
        <v>0.754</v>
      </c>
      <c r="BX155" s="7">
        <v>0.75600000000000001</v>
      </c>
      <c r="BY155" s="7">
        <v>0.71499999999999997</v>
      </c>
      <c r="BZ155" s="7">
        <v>0.72099999999999997</v>
      </c>
      <c r="CA155" s="7">
        <v>0.71599999999999997</v>
      </c>
      <c r="CB155" s="7">
        <v>0.13300000000000001</v>
      </c>
      <c r="CC155" s="7">
        <v>0.13400000000000001</v>
      </c>
      <c r="CD155" s="7">
        <v>0.72299999999999998</v>
      </c>
      <c r="CE155" s="7">
        <v>0.81100000000000005</v>
      </c>
      <c r="CF155" s="7">
        <v>0.82</v>
      </c>
      <c r="CG155" s="7">
        <v>0.72799999999999998</v>
      </c>
      <c r="CH155" s="7">
        <v>0.755</v>
      </c>
      <c r="CI155" s="7">
        <v>0.73599999999999999</v>
      </c>
      <c r="CJ155" s="7">
        <v>0.13500000000000001</v>
      </c>
      <c r="CK155" s="7">
        <v>0.13100000000000001</v>
      </c>
      <c r="CL155" s="7">
        <v>0.51900000000000002</v>
      </c>
      <c r="CM155" s="7">
        <v>0.879</v>
      </c>
      <c r="CN155" s="7">
        <v>0.89500000000000002</v>
      </c>
      <c r="CO155" s="7">
        <v>0.76700000000000002</v>
      </c>
      <c r="CP155" s="7">
        <v>0.77500000000000002</v>
      </c>
      <c r="CQ155" s="7">
        <v>0.80100000000000005</v>
      </c>
      <c r="CR155" s="7">
        <v>0.13300000000000001</v>
      </c>
      <c r="CS155" s="7">
        <v>0.13</v>
      </c>
    </row>
    <row r="156" spans="1:97" x14ac:dyDescent="0.25">
      <c r="A156" s="5">
        <v>380</v>
      </c>
      <c r="B156" s="7">
        <v>0.152</v>
      </c>
      <c r="C156" s="7">
        <v>0.158</v>
      </c>
      <c r="D156" s="7">
        <v>0.16</v>
      </c>
      <c r="E156" s="7">
        <v>0.32300000000000001</v>
      </c>
      <c r="F156" s="7">
        <v>0.33600000000000002</v>
      </c>
      <c r="G156" s="7">
        <v>0.32200000000000001</v>
      </c>
      <c r="H156" s="7">
        <v>0.13</v>
      </c>
      <c r="I156" s="7">
        <v>0.129</v>
      </c>
      <c r="J156" s="7">
        <v>0.16400000000000001</v>
      </c>
      <c r="K156" s="7">
        <v>0.16</v>
      </c>
      <c r="L156" s="7">
        <v>0.157</v>
      </c>
      <c r="M156" s="7">
        <v>0.33700000000000002</v>
      </c>
      <c r="N156" s="7">
        <v>0.38700000000000001</v>
      </c>
      <c r="O156" s="7">
        <v>0.318</v>
      </c>
      <c r="P156" s="7">
        <v>0.13200000000000001</v>
      </c>
      <c r="Q156" s="7">
        <v>0.13100000000000001</v>
      </c>
      <c r="R156" s="7">
        <v>0.16200000000000001</v>
      </c>
      <c r="S156" s="7">
        <v>0.17</v>
      </c>
      <c r="T156" s="7">
        <v>0.17100000000000001</v>
      </c>
      <c r="U156" s="7">
        <v>0.35799999999999998</v>
      </c>
      <c r="V156" s="7">
        <v>0.41399999999999998</v>
      </c>
      <c r="W156" s="7">
        <v>0.34100000000000003</v>
      </c>
      <c r="X156" s="7">
        <v>0.13500000000000001</v>
      </c>
      <c r="Y156" s="7">
        <v>0.13500000000000001</v>
      </c>
      <c r="Z156" s="7">
        <v>0.182</v>
      </c>
      <c r="AA156" s="7">
        <v>0.182</v>
      </c>
      <c r="AB156" s="7">
        <v>0.189</v>
      </c>
      <c r="AC156" s="7">
        <v>0.39300000000000002</v>
      </c>
      <c r="AD156" s="7">
        <v>0.42499999999999999</v>
      </c>
      <c r="AE156" s="7">
        <v>0.37</v>
      </c>
      <c r="AF156" s="7">
        <v>0.13700000000000001</v>
      </c>
      <c r="AG156" s="7">
        <v>0.14799999999999999</v>
      </c>
      <c r="AH156" s="7">
        <v>0.246</v>
      </c>
      <c r="AI156" s="7">
        <v>0.246</v>
      </c>
      <c r="AJ156" s="7">
        <v>0.24</v>
      </c>
      <c r="AK156" s="7">
        <v>0.44800000000000001</v>
      </c>
      <c r="AL156" s="7">
        <v>0.46200000000000002</v>
      </c>
      <c r="AM156" s="7">
        <v>0.40500000000000003</v>
      </c>
      <c r="AN156" s="7">
        <v>0.13600000000000001</v>
      </c>
      <c r="AO156" s="7">
        <v>0.14199999999999999</v>
      </c>
      <c r="AP156" s="7">
        <v>0.34799999999999998</v>
      </c>
      <c r="AQ156" s="7">
        <v>0.35299999999999998</v>
      </c>
      <c r="AR156" s="7">
        <v>0.35</v>
      </c>
      <c r="AS156" s="7">
        <v>0.47899999999999998</v>
      </c>
      <c r="AT156" s="7">
        <v>0.51</v>
      </c>
      <c r="AU156" s="7">
        <v>0.46800000000000003</v>
      </c>
      <c r="AV156" s="7">
        <v>0.13700000000000001</v>
      </c>
      <c r="AW156" s="7">
        <v>0.13900000000000001</v>
      </c>
      <c r="AX156" s="7">
        <v>0.46600000000000003</v>
      </c>
      <c r="AY156" s="7">
        <v>0.46200000000000002</v>
      </c>
      <c r="AZ156" s="7">
        <v>0.47</v>
      </c>
      <c r="BA156" s="7">
        <v>0.53600000000000003</v>
      </c>
      <c r="BB156" s="7">
        <v>0.55600000000000005</v>
      </c>
      <c r="BC156" s="7">
        <v>0.52500000000000002</v>
      </c>
      <c r="BD156" s="7">
        <v>0.13300000000000001</v>
      </c>
      <c r="BE156" s="7">
        <v>0.13400000000000001</v>
      </c>
      <c r="BF156" s="7">
        <v>0.57599999999999996</v>
      </c>
      <c r="BG156" s="7">
        <v>0.56999999999999995</v>
      </c>
      <c r="BH156" s="7">
        <v>0.57899999999999996</v>
      </c>
      <c r="BI156" s="7">
        <v>0.59799999999999998</v>
      </c>
      <c r="BJ156" s="7">
        <v>0.625</v>
      </c>
      <c r="BK156" s="7">
        <v>0.58899999999999997</v>
      </c>
      <c r="BL156" s="7">
        <v>0.13400000000000001</v>
      </c>
      <c r="BM156" s="7">
        <v>0.13700000000000001</v>
      </c>
      <c r="BN156" s="7">
        <v>0.68100000000000005</v>
      </c>
      <c r="BO156" s="7">
        <v>0.67300000000000004</v>
      </c>
      <c r="BP156" s="7">
        <v>0.69</v>
      </c>
      <c r="BQ156" s="7">
        <v>0.64900000000000002</v>
      </c>
      <c r="BR156" s="7">
        <v>0.67500000000000004</v>
      </c>
      <c r="BS156" s="7">
        <v>0.63700000000000001</v>
      </c>
      <c r="BT156" s="7">
        <v>0.13400000000000001</v>
      </c>
      <c r="BU156" s="7">
        <v>0.13700000000000001</v>
      </c>
      <c r="BV156" s="7">
        <v>0.754</v>
      </c>
      <c r="BW156" s="7">
        <v>0.751</v>
      </c>
      <c r="BX156" s="7">
        <v>0.75700000000000001</v>
      </c>
      <c r="BY156" s="7">
        <v>0.71299999999999997</v>
      </c>
      <c r="BZ156" s="7">
        <v>0.72199999999999998</v>
      </c>
      <c r="CA156" s="7">
        <v>0.71</v>
      </c>
      <c r="CB156" s="7">
        <v>0.13400000000000001</v>
      </c>
      <c r="CC156" s="7">
        <v>0.13600000000000001</v>
      </c>
      <c r="CD156" s="7">
        <v>0.72399999999999998</v>
      </c>
      <c r="CE156" s="7">
        <v>0.80300000000000005</v>
      </c>
      <c r="CF156" s="7">
        <v>0.81799999999999995</v>
      </c>
      <c r="CG156" s="7">
        <v>0.73299999999999998</v>
      </c>
      <c r="CH156" s="7">
        <v>0.75600000000000001</v>
      </c>
      <c r="CI156" s="7">
        <v>0.73299999999999998</v>
      </c>
      <c r="CJ156" s="7">
        <v>0.13700000000000001</v>
      </c>
      <c r="CK156" s="7">
        <v>0.13500000000000001</v>
      </c>
      <c r="CL156" s="7">
        <v>0.52100000000000002</v>
      </c>
      <c r="CM156" s="7">
        <v>0.86299999999999999</v>
      </c>
      <c r="CN156" s="7">
        <v>0.88900000000000001</v>
      </c>
      <c r="CO156" s="7">
        <v>0.77400000000000002</v>
      </c>
      <c r="CP156" s="7">
        <v>0.76800000000000002</v>
      </c>
      <c r="CQ156" s="7">
        <v>0.79600000000000004</v>
      </c>
      <c r="CR156" s="7">
        <v>0.13300000000000001</v>
      </c>
      <c r="CS156" s="7">
        <v>0.13400000000000001</v>
      </c>
    </row>
    <row r="157" spans="1:97" x14ac:dyDescent="0.25">
      <c r="A157" s="5">
        <v>390</v>
      </c>
      <c r="B157" s="7">
        <v>0.15</v>
      </c>
      <c r="C157" s="7">
        <v>0.158</v>
      </c>
      <c r="D157" s="7">
        <v>0.16</v>
      </c>
      <c r="E157" s="7">
        <v>0.313</v>
      </c>
      <c r="F157" s="7">
        <v>0.32800000000000001</v>
      </c>
      <c r="G157" s="7">
        <v>0.309</v>
      </c>
      <c r="H157" s="7">
        <v>0.13</v>
      </c>
      <c r="I157" s="7">
        <v>0.129</v>
      </c>
      <c r="J157" s="7">
        <v>0.16300000000000001</v>
      </c>
      <c r="K157" s="7">
        <v>0.16</v>
      </c>
      <c r="L157" s="7">
        <v>0.157</v>
      </c>
      <c r="M157" s="7">
        <v>0.32700000000000001</v>
      </c>
      <c r="N157" s="7">
        <v>0.38100000000000001</v>
      </c>
      <c r="O157" s="7">
        <v>0.30599999999999999</v>
      </c>
      <c r="P157" s="7">
        <v>0.13100000000000001</v>
      </c>
      <c r="Q157" s="7">
        <v>0.13300000000000001</v>
      </c>
      <c r="R157" s="7">
        <v>0.161</v>
      </c>
      <c r="S157" s="7">
        <v>0.16900000000000001</v>
      </c>
      <c r="T157" s="7">
        <v>0.17100000000000001</v>
      </c>
      <c r="U157" s="7">
        <v>0.34799999999999998</v>
      </c>
      <c r="V157" s="7">
        <v>0.40600000000000003</v>
      </c>
      <c r="W157" s="7">
        <v>0.33</v>
      </c>
      <c r="X157" s="7">
        <v>0.13400000000000001</v>
      </c>
      <c r="Y157" s="7">
        <v>0.13400000000000001</v>
      </c>
      <c r="Z157" s="7">
        <v>0.18</v>
      </c>
      <c r="AA157" s="7">
        <v>0.18</v>
      </c>
      <c r="AB157" s="7">
        <v>0.188</v>
      </c>
      <c r="AC157" s="7">
        <v>0.38</v>
      </c>
      <c r="AD157" s="7">
        <v>0.42099999999999999</v>
      </c>
      <c r="AE157" s="7">
        <v>0.36099999999999999</v>
      </c>
      <c r="AF157" s="7">
        <v>0.13700000000000001</v>
      </c>
      <c r="AG157" s="7">
        <v>0.14299999999999999</v>
      </c>
      <c r="AH157" s="7">
        <v>0.23899999999999999</v>
      </c>
      <c r="AI157" s="7">
        <v>0.245</v>
      </c>
      <c r="AJ157" s="7">
        <v>0.23599999999999999</v>
      </c>
      <c r="AK157" s="7">
        <v>0.437</v>
      </c>
      <c r="AL157" s="7">
        <v>0.45700000000000002</v>
      </c>
      <c r="AM157" s="7">
        <v>0.39400000000000002</v>
      </c>
      <c r="AN157" s="7">
        <v>0.13600000000000001</v>
      </c>
      <c r="AO157" s="7">
        <v>0.13700000000000001</v>
      </c>
      <c r="AP157" s="7">
        <v>0.34200000000000003</v>
      </c>
      <c r="AQ157" s="7">
        <v>0.35299999999999998</v>
      </c>
      <c r="AR157" s="7">
        <v>0.34699999999999998</v>
      </c>
      <c r="AS157" s="7">
        <v>0.47</v>
      </c>
      <c r="AT157" s="7">
        <v>0.50700000000000001</v>
      </c>
      <c r="AU157" s="7">
        <v>0.45900000000000002</v>
      </c>
      <c r="AV157" s="7">
        <v>0.13800000000000001</v>
      </c>
      <c r="AW157" s="7">
        <v>0.13500000000000001</v>
      </c>
      <c r="AX157" s="7">
        <v>0.46</v>
      </c>
      <c r="AY157" s="7">
        <v>0.46100000000000002</v>
      </c>
      <c r="AZ157" s="7">
        <v>0.47099999999999997</v>
      </c>
      <c r="BA157" s="7">
        <v>0.52900000000000003</v>
      </c>
      <c r="BB157" s="7">
        <v>0.55400000000000005</v>
      </c>
      <c r="BC157" s="7">
        <v>0.51700000000000002</v>
      </c>
      <c r="BD157" s="7">
        <v>0.13300000000000001</v>
      </c>
      <c r="BE157" s="7">
        <v>0.13200000000000001</v>
      </c>
      <c r="BF157" s="7">
        <v>0.57199999999999995</v>
      </c>
      <c r="BG157" s="7">
        <v>0.56799999999999995</v>
      </c>
      <c r="BH157" s="7">
        <v>0.58099999999999996</v>
      </c>
      <c r="BI157" s="7">
        <v>0.59299999999999997</v>
      </c>
      <c r="BJ157" s="7">
        <v>0.625</v>
      </c>
      <c r="BK157" s="7">
        <v>0.58699999999999997</v>
      </c>
      <c r="BL157" s="7">
        <v>0.13300000000000001</v>
      </c>
      <c r="BM157" s="7">
        <v>0.13300000000000001</v>
      </c>
      <c r="BN157" s="7">
        <v>0.67700000000000005</v>
      </c>
      <c r="BO157" s="7">
        <v>0.67300000000000004</v>
      </c>
      <c r="BP157" s="7">
        <v>0.69</v>
      </c>
      <c r="BQ157" s="7">
        <v>0.64700000000000002</v>
      </c>
      <c r="BR157" s="7">
        <v>0.67300000000000004</v>
      </c>
      <c r="BS157" s="7">
        <v>0.63500000000000001</v>
      </c>
      <c r="BT157" s="7">
        <v>0.13300000000000001</v>
      </c>
      <c r="BU157" s="7">
        <v>0.13400000000000001</v>
      </c>
      <c r="BV157" s="7">
        <v>0.751</v>
      </c>
      <c r="BW157" s="7">
        <v>0.752</v>
      </c>
      <c r="BX157" s="7">
        <v>0.75600000000000001</v>
      </c>
      <c r="BY157" s="7">
        <v>0.71</v>
      </c>
      <c r="BZ157" s="7">
        <v>0.71499999999999997</v>
      </c>
      <c r="CA157" s="7">
        <v>0.70899999999999996</v>
      </c>
      <c r="CB157" s="7">
        <v>0.13300000000000001</v>
      </c>
      <c r="CC157" s="7">
        <v>0.13300000000000001</v>
      </c>
      <c r="CD157" s="7">
        <v>0.72499999999999998</v>
      </c>
      <c r="CE157" s="7">
        <v>0.81100000000000005</v>
      </c>
      <c r="CF157" s="7">
        <v>0.82299999999999995</v>
      </c>
      <c r="CG157" s="7">
        <v>0.72499999999999998</v>
      </c>
      <c r="CH157" s="7">
        <v>0.753</v>
      </c>
      <c r="CI157" s="7">
        <v>0.73399999999999999</v>
      </c>
      <c r="CJ157" s="7">
        <v>0.13600000000000001</v>
      </c>
      <c r="CK157" s="7">
        <v>0.13100000000000001</v>
      </c>
      <c r="CL157" s="7">
        <v>0.51800000000000002</v>
      </c>
      <c r="CM157" s="7">
        <v>0.876</v>
      </c>
      <c r="CN157" s="7">
        <v>0.89500000000000002</v>
      </c>
      <c r="CO157" s="7">
        <v>0.76300000000000001</v>
      </c>
      <c r="CP157" s="7">
        <v>0.77300000000000002</v>
      </c>
      <c r="CQ157" s="7">
        <v>0.79700000000000004</v>
      </c>
      <c r="CR157" s="7">
        <v>0.13300000000000001</v>
      </c>
      <c r="CS157" s="7">
        <v>0.13</v>
      </c>
    </row>
    <row r="158" spans="1:97" x14ac:dyDescent="0.25">
      <c r="A158" s="5">
        <v>400</v>
      </c>
      <c r="B158" s="7">
        <v>0.15</v>
      </c>
      <c r="C158" s="7">
        <v>0.157</v>
      </c>
      <c r="D158" s="7">
        <v>0.158</v>
      </c>
      <c r="E158" s="7">
        <v>0.30199999999999999</v>
      </c>
      <c r="F158" s="7">
        <v>0.316</v>
      </c>
      <c r="G158" s="7">
        <v>0.3</v>
      </c>
      <c r="H158" s="7">
        <v>0.13</v>
      </c>
      <c r="I158" s="7">
        <v>0.129</v>
      </c>
      <c r="J158" s="7">
        <v>0.16200000000000001</v>
      </c>
      <c r="K158" s="7">
        <v>0.159</v>
      </c>
      <c r="L158" s="7">
        <v>0.156</v>
      </c>
      <c r="M158" s="7">
        <v>0.316</v>
      </c>
      <c r="N158" s="7">
        <v>0.36699999999999999</v>
      </c>
      <c r="O158" s="7">
        <v>0.29599999999999999</v>
      </c>
      <c r="P158" s="7">
        <v>0.13200000000000001</v>
      </c>
      <c r="Q158" s="7">
        <v>0.13200000000000001</v>
      </c>
      <c r="R158" s="7">
        <v>0.159</v>
      </c>
      <c r="S158" s="7">
        <v>0.16900000000000001</v>
      </c>
      <c r="T158" s="7">
        <v>0.16900000000000001</v>
      </c>
      <c r="U158" s="7">
        <v>0.33800000000000002</v>
      </c>
      <c r="V158" s="7">
        <v>0.39400000000000002</v>
      </c>
      <c r="W158" s="7">
        <v>0.31900000000000001</v>
      </c>
      <c r="X158" s="7">
        <v>0.13500000000000001</v>
      </c>
      <c r="Y158" s="7">
        <v>0.13500000000000001</v>
      </c>
      <c r="Z158" s="7">
        <v>0.17799999999999999</v>
      </c>
      <c r="AA158" s="7">
        <v>0.17899999999999999</v>
      </c>
      <c r="AB158" s="7">
        <v>0.185</v>
      </c>
      <c r="AC158" s="7">
        <v>0.373</v>
      </c>
      <c r="AD158" s="7">
        <v>0.40799999999999997</v>
      </c>
      <c r="AE158" s="7">
        <v>0.35</v>
      </c>
      <c r="AF158" s="7">
        <v>0.13700000000000001</v>
      </c>
      <c r="AG158" s="7">
        <v>0.14899999999999999</v>
      </c>
      <c r="AH158" s="7">
        <v>0.23899999999999999</v>
      </c>
      <c r="AI158" s="7">
        <v>0.24399999999999999</v>
      </c>
      <c r="AJ158" s="7">
        <v>0.23300000000000001</v>
      </c>
      <c r="AK158" s="7">
        <v>0.432</v>
      </c>
      <c r="AL158" s="7">
        <v>0.44500000000000001</v>
      </c>
      <c r="AM158" s="7">
        <v>0.38700000000000001</v>
      </c>
      <c r="AN158" s="7">
        <v>0.13700000000000001</v>
      </c>
      <c r="AO158" s="7">
        <v>0.14199999999999999</v>
      </c>
      <c r="AP158" s="7">
        <v>0.34100000000000003</v>
      </c>
      <c r="AQ158" s="7">
        <v>0.35199999999999998</v>
      </c>
      <c r="AR158" s="7">
        <v>0.34499999999999997</v>
      </c>
      <c r="AS158" s="7">
        <v>0.46400000000000002</v>
      </c>
      <c r="AT158" s="7">
        <v>0.495</v>
      </c>
      <c r="AU158" s="7">
        <v>0.45300000000000001</v>
      </c>
      <c r="AV158" s="7">
        <v>0.13700000000000001</v>
      </c>
      <c r="AW158" s="7">
        <v>0.13900000000000001</v>
      </c>
      <c r="AX158" s="7">
        <v>0.46</v>
      </c>
      <c r="AY158" s="7">
        <v>0.46</v>
      </c>
      <c r="AZ158" s="7">
        <v>0.46700000000000003</v>
      </c>
      <c r="BA158" s="7">
        <v>0.52500000000000002</v>
      </c>
      <c r="BB158" s="7">
        <v>0.54600000000000004</v>
      </c>
      <c r="BC158" s="7">
        <v>0.51300000000000001</v>
      </c>
      <c r="BD158" s="7">
        <v>0.13300000000000001</v>
      </c>
      <c r="BE158" s="7">
        <v>0.13400000000000001</v>
      </c>
      <c r="BF158" s="7">
        <v>0.57199999999999995</v>
      </c>
      <c r="BG158" s="7">
        <v>0.56799999999999995</v>
      </c>
      <c r="BH158" s="7">
        <v>0.57799999999999996</v>
      </c>
      <c r="BI158" s="7">
        <v>0.59199999999999997</v>
      </c>
      <c r="BJ158" s="7">
        <v>0.61799999999999999</v>
      </c>
      <c r="BK158" s="7">
        <v>0.58699999999999997</v>
      </c>
      <c r="BL158" s="7">
        <v>0.13400000000000001</v>
      </c>
      <c r="BM158" s="7">
        <v>0.13700000000000001</v>
      </c>
      <c r="BN158" s="7">
        <v>0.67800000000000005</v>
      </c>
      <c r="BO158" s="7">
        <v>0.67300000000000004</v>
      </c>
      <c r="BP158" s="7">
        <v>0.69</v>
      </c>
      <c r="BQ158" s="7">
        <v>0.64600000000000002</v>
      </c>
      <c r="BR158" s="7">
        <v>0.67100000000000004</v>
      </c>
      <c r="BS158" s="7">
        <v>0.63300000000000001</v>
      </c>
      <c r="BT158" s="7">
        <v>0.13400000000000001</v>
      </c>
      <c r="BU158" s="7">
        <v>0.13700000000000001</v>
      </c>
      <c r="BV158" s="7">
        <v>0.75</v>
      </c>
      <c r="BW158" s="7">
        <v>0.749</v>
      </c>
      <c r="BX158" s="7">
        <v>0.75600000000000001</v>
      </c>
      <c r="BY158" s="7">
        <v>0.71</v>
      </c>
      <c r="BZ158" s="7">
        <v>0.71599999999999997</v>
      </c>
      <c r="CA158" s="7">
        <v>0.70699999999999996</v>
      </c>
      <c r="CB158" s="7">
        <v>0.13400000000000001</v>
      </c>
      <c r="CC158" s="7">
        <v>0.13600000000000001</v>
      </c>
      <c r="CD158" s="7">
        <v>0.72099999999999997</v>
      </c>
      <c r="CE158" s="7">
        <v>0.80200000000000005</v>
      </c>
      <c r="CF158" s="7">
        <v>0.81899999999999995</v>
      </c>
      <c r="CG158" s="7">
        <v>0.73099999999999998</v>
      </c>
      <c r="CH158" s="7">
        <v>0.752</v>
      </c>
      <c r="CI158" s="7">
        <v>0.73199999999999998</v>
      </c>
      <c r="CJ158" s="7">
        <v>0.13600000000000001</v>
      </c>
      <c r="CK158" s="7">
        <v>0.13500000000000001</v>
      </c>
      <c r="CL158" s="7">
        <v>0.51900000000000002</v>
      </c>
      <c r="CM158" s="7">
        <v>0.86299999999999999</v>
      </c>
      <c r="CN158" s="7">
        <v>0.88900000000000001</v>
      </c>
      <c r="CO158" s="7">
        <v>0.77200000000000002</v>
      </c>
      <c r="CP158" s="7">
        <v>0.76600000000000001</v>
      </c>
      <c r="CQ158" s="7">
        <v>0.79600000000000004</v>
      </c>
      <c r="CR158" s="7">
        <v>0.13300000000000001</v>
      </c>
      <c r="CS158" s="7">
        <v>0.13400000000000001</v>
      </c>
    </row>
    <row r="159" spans="1:97" x14ac:dyDescent="0.25">
      <c r="A159" s="5">
        <v>410</v>
      </c>
      <c r="B159" s="7">
        <v>0.14899999999999999</v>
      </c>
      <c r="C159" s="7">
        <v>0.156</v>
      </c>
      <c r="D159" s="7">
        <v>0.158</v>
      </c>
      <c r="E159" s="7">
        <v>0.29299999999999998</v>
      </c>
      <c r="F159" s="7">
        <v>0.308</v>
      </c>
      <c r="G159" s="7">
        <v>0.28899999999999998</v>
      </c>
      <c r="H159" s="7">
        <v>0.13</v>
      </c>
      <c r="I159" s="7">
        <v>0.129</v>
      </c>
      <c r="J159" s="7">
        <v>0.16200000000000001</v>
      </c>
      <c r="K159" s="7">
        <v>0.159</v>
      </c>
      <c r="L159" s="7">
        <v>0.156</v>
      </c>
      <c r="M159" s="7">
        <v>0.308</v>
      </c>
      <c r="N159" s="7">
        <v>0.36099999999999999</v>
      </c>
      <c r="O159" s="7">
        <v>0.28399999999999997</v>
      </c>
      <c r="P159" s="7">
        <v>0.13100000000000001</v>
      </c>
      <c r="Q159" s="7">
        <v>0.13300000000000001</v>
      </c>
      <c r="R159" s="7">
        <v>0.159</v>
      </c>
      <c r="S159" s="7">
        <v>0.16800000000000001</v>
      </c>
      <c r="T159" s="7">
        <v>0.16900000000000001</v>
      </c>
      <c r="U159" s="7">
        <v>0.33100000000000002</v>
      </c>
      <c r="V159" s="7">
        <v>0.38600000000000001</v>
      </c>
      <c r="W159" s="7">
        <v>0.309</v>
      </c>
      <c r="X159" s="7">
        <v>0.13400000000000001</v>
      </c>
      <c r="Y159" s="7">
        <v>0.13400000000000001</v>
      </c>
      <c r="Z159" s="7">
        <v>0.17699999999999999</v>
      </c>
      <c r="AA159" s="7">
        <v>0.17799999999999999</v>
      </c>
      <c r="AB159" s="7">
        <v>0.186</v>
      </c>
      <c r="AC159" s="7">
        <v>0.36299999999999999</v>
      </c>
      <c r="AD159" s="7">
        <v>0.40100000000000002</v>
      </c>
      <c r="AE159" s="7">
        <v>0.34100000000000003</v>
      </c>
      <c r="AF159" s="7">
        <v>0.13700000000000001</v>
      </c>
      <c r="AG159" s="7">
        <v>0.14299999999999999</v>
      </c>
      <c r="AH159" s="7">
        <v>0.23300000000000001</v>
      </c>
      <c r="AI159" s="7">
        <v>0.24399999999999999</v>
      </c>
      <c r="AJ159" s="7">
        <v>0.22900000000000001</v>
      </c>
      <c r="AK159" s="7">
        <v>0.42299999999999999</v>
      </c>
      <c r="AL159" s="7">
        <v>0.439</v>
      </c>
      <c r="AM159" s="7">
        <v>0.376</v>
      </c>
      <c r="AN159" s="7">
        <v>0.13600000000000001</v>
      </c>
      <c r="AO159" s="7">
        <v>0.13700000000000001</v>
      </c>
      <c r="AP159" s="7">
        <v>0.33700000000000002</v>
      </c>
      <c r="AQ159" s="7">
        <v>0.35199999999999998</v>
      </c>
      <c r="AR159" s="7">
        <v>0.34300000000000003</v>
      </c>
      <c r="AS159" s="7">
        <v>0.45700000000000002</v>
      </c>
      <c r="AT159" s="7">
        <v>0.49199999999999999</v>
      </c>
      <c r="AU159" s="7">
        <v>0.44400000000000001</v>
      </c>
      <c r="AV159" s="7">
        <v>0.13800000000000001</v>
      </c>
      <c r="AW159" s="7">
        <v>0.13500000000000001</v>
      </c>
      <c r="AX159" s="7">
        <v>0.45700000000000002</v>
      </c>
      <c r="AY159" s="7">
        <v>0.45900000000000002</v>
      </c>
      <c r="AZ159" s="7">
        <v>0.46800000000000003</v>
      </c>
      <c r="BA159" s="7">
        <v>0.52100000000000002</v>
      </c>
      <c r="BB159" s="7">
        <v>0.54300000000000004</v>
      </c>
      <c r="BC159" s="7">
        <v>0.50700000000000001</v>
      </c>
      <c r="BD159" s="7">
        <v>0.13300000000000001</v>
      </c>
      <c r="BE159" s="7">
        <v>0.13200000000000001</v>
      </c>
      <c r="BF159" s="7">
        <v>0.56899999999999995</v>
      </c>
      <c r="BG159" s="7">
        <v>0.56599999999999995</v>
      </c>
      <c r="BH159" s="7">
        <v>0.57899999999999996</v>
      </c>
      <c r="BI159" s="7">
        <v>0.58799999999999997</v>
      </c>
      <c r="BJ159" s="7">
        <v>0.61599999999999999</v>
      </c>
      <c r="BK159" s="7">
        <v>0.57799999999999996</v>
      </c>
      <c r="BL159" s="7">
        <v>0.13300000000000001</v>
      </c>
      <c r="BM159" s="7">
        <v>0.13300000000000001</v>
      </c>
      <c r="BN159" s="7">
        <v>0.67600000000000005</v>
      </c>
      <c r="BO159" s="7">
        <v>0.67200000000000004</v>
      </c>
      <c r="BP159" s="7">
        <v>0.68799999999999994</v>
      </c>
      <c r="BQ159" s="7">
        <v>0.64400000000000002</v>
      </c>
      <c r="BR159" s="7">
        <v>0.66700000000000004</v>
      </c>
      <c r="BS159" s="7">
        <v>0.629</v>
      </c>
      <c r="BT159" s="7">
        <v>0.13300000000000001</v>
      </c>
      <c r="BU159" s="7">
        <v>0.13400000000000001</v>
      </c>
      <c r="BV159" s="7">
        <v>0.751</v>
      </c>
      <c r="BW159" s="7">
        <v>0.751</v>
      </c>
      <c r="BX159" s="7">
        <v>0.754</v>
      </c>
      <c r="BY159" s="7">
        <v>0.70899999999999996</v>
      </c>
      <c r="BZ159" s="7">
        <v>0.71</v>
      </c>
      <c r="CA159" s="7">
        <v>0.70599999999999996</v>
      </c>
      <c r="CB159" s="7">
        <v>0.13300000000000001</v>
      </c>
      <c r="CC159" s="7">
        <v>0.13400000000000001</v>
      </c>
      <c r="CD159" s="7">
        <v>0.72299999999999998</v>
      </c>
      <c r="CE159" s="7">
        <v>0.81</v>
      </c>
      <c r="CF159" s="7">
        <v>0.82099999999999995</v>
      </c>
      <c r="CG159" s="7">
        <v>0.72399999999999998</v>
      </c>
      <c r="CH159" s="7">
        <v>0.749</v>
      </c>
      <c r="CI159" s="7">
        <v>0.73199999999999998</v>
      </c>
      <c r="CJ159" s="7">
        <v>0.13600000000000001</v>
      </c>
      <c r="CK159" s="7">
        <v>0.13100000000000001</v>
      </c>
      <c r="CL159" s="7">
        <v>0.51700000000000002</v>
      </c>
      <c r="CM159" s="7">
        <v>0.877</v>
      </c>
      <c r="CN159" s="7">
        <v>0.89400000000000002</v>
      </c>
      <c r="CO159" s="7">
        <v>0.76200000000000001</v>
      </c>
      <c r="CP159" s="7">
        <v>0.77100000000000002</v>
      </c>
      <c r="CQ159" s="7">
        <v>0.79600000000000004</v>
      </c>
      <c r="CR159" s="7">
        <v>0.13300000000000001</v>
      </c>
      <c r="CS159" s="7">
        <v>0.13</v>
      </c>
    </row>
    <row r="160" spans="1:97" x14ac:dyDescent="0.25">
      <c r="A160" s="5">
        <v>420</v>
      </c>
      <c r="B160" s="7">
        <v>0.14899999999999999</v>
      </c>
      <c r="C160" s="7">
        <v>0.155</v>
      </c>
      <c r="D160" s="7">
        <v>0.157</v>
      </c>
      <c r="E160" s="7">
        <v>0.28199999999999997</v>
      </c>
      <c r="F160" s="7">
        <v>0.29799999999999999</v>
      </c>
      <c r="G160" s="7">
        <v>0.28000000000000003</v>
      </c>
      <c r="H160" s="7">
        <v>0.13</v>
      </c>
      <c r="I160" s="7">
        <v>0.129</v>
      </c>
      <c r="J160" s="7">
        <v>0.161</v>
      </c>
      <c r="K160" s="7">
        <v>0.159</v>
      </c>
      <c r="L160" s="7">
        <v>0.154</v>
      </c>
      <c r="M160" s="7">
        <v>0.29799999999999999</v>
      </c>
      <c r="N160" s="7">
        <v>0.34799999999999998</v>
      </c>
      <c r="O160" s="7">
        <v>0.27400000000000002</v>
      </c>
      <c r="P160" s="7">
        <v>0.13200000000000001</v>
      </c>
      <c r="Q160" s="7">
        <v>0.13200000000000001</v>
      </c>
      <c r="R160" s="7">
        <v>0.158</v>
      </c>
      <c r="S160" s="7">
        <v>0.16800000000000001</v>
      </c>
      <c r="T160" s="7">
        <v>0.16800000000000001</v>
      </c>
      <c r="U160" s="7">
        <v>0.32200000000000001</v>
      </c>
      <c r="V160" s="7">
        <v>0.376</v>
      </c>
      <c r="W160" s="7">
        <v>0.29799999999999999</v>
      </c>
      <c r="X160" s="7">
        <v>0.13500000000000001</v>
      </c>
      <c r="Y160" s="7">
        <v>0.13500000000000001</v>
      </c>
      <c r="Z160" s="7">
        <v>0.17499999999999999</v>
      </c>
      <c r="AA160" s="7">
        <v>0.17799999999999999</v>
      </c>
      <c r="AB160" s="7">
        <v>0.183</v>
      </c>
      <c r="AC160" s="7">
        <v>0.35599999999999998</v>
      </c>
      <c r="AD160" s="7">
        <v>0.39100000000000001</v>
      </c>
      <c r="AE160" s="7">
        <v>0.33</v>
      </c>
      <c r="AF160" s="7">
        <v>0.13700000000000001</v>
      </c>
      <c r="AG160" s="7">
        <v>0.14799999999999999</v>
      </c>
      <c r="AH160" s="7">
        <v>0.23300000000000001</v>
      </c>
      <c r="AI160" s="7">
        <v>0.24399999999999999</v>
      </c>
      <c r="AJ160" s="7">
        <v>0.22700000000000001</v>
      </c>
      <c r="AK160" s="7">
        <v>0.41799999999999998</v>
      </c>
      <c r="AL160" s="7">
        <v>0.42899999999999999</v>
      </c>
      <c r="AM160" s="7">
        <v>0.36899999999999999</v>
      </c>
      <c r="AN160" s="7">
        <v>0.13600000000000001</v>
      </c>
      <c r="AO160" s="7">
        <v>0.14199999999999999</v>
      </c>
      <c r="AP160" s="7">
        <v>0.33700000000000002</v>
      </c>
      <c r="AQ160" s="7">
        <v>0.35199999999999998</v>
      </c>
      <c r="AR160" s="7">
        <v>0.34200000000000003</v>
      </c>
      <c r="AS160" s="7">
        <v>0.45100000000000001</v>
      </c>
      <c r="AT160" s="7">
        <v>0.48199999999999998</v>
      </c>
      <c r="AU160" s="7">
        <v>0.437</v>
      </c>
      <c r="AV160" s="7">
        <v>0.13700000000000001</v>
      </c>
      <c r="AW160" s="7">
        <v>0.13900000000000001</v>
      </c>
      <c r="AX160" s="7">
        <v>0.45700000000000002</v>
      </c>
      <c r="AY160" s="7">
        <v>0.45900000000000002</v>
      </c>
      <c r="AZ160" s="7">
        <v>0.46500000000000002</v>
      </c>
      <c r="BA160" s="7">
        <v>0.51800000000000002</v>
      </c>
      <c r="BB160" s="7">
        <v>0.53700000000000003</v>
      </c>
      <c r="BC160" s="7">
        <v>0.501</v>
      </c>
      <c r="BD160" s="7">
        <v>0.13300000000000001</v>
      </c>
      <c r="BE160" s="7">
        <v>0.13400000000000001</v>
      </c>
      <c r="BF160" s="7">
        <v>0.56899999999999995</v>
      </c>
      <c r="BG160" s="7">
        <v>0.56699999999999995</v>
      </c>
      <c r="BH160" s="7">
        <v>0.57799999999999996</v>
      </c>
      <c r="BI160" s="7">
        <v>0.58599999999999997</v>
      </c>
      <c r="BJ160" s="7">
        <v>0.61199999999999999</v>
      </c>
      <c r="BK160" s="7">
        <v>0.56999999999999995</v>
      </c>
      <c r="BL160" s="7">
        <v>0.13400000000000001</v>
      </c>
      <c r="BM160" s="7">
        <v>0.13700000000000001</v>
      </c>
      <c r="BN160" s="7">
        <v>0.67700000000000005</v>
      </c>
      <c r="BO160" s="7">
        <v>0.67300000000000004</v>
      </c>
      <c r="BP160" s="7">
        <v>0.68899999999999995</v>
      </c>
      <c r="BQ160" s="7">
        <v>0.64400000000000002</v>
      </c>
      <c r="BR160" s="7">
        <v>0.66700000000000004</v>
      </c>
      <c r="BS160" s="7">
        <v>0.626</v>
      </c>
      <c r="BT160" s="7">
        <v>0.13400000000000001</v>
      </c>
      <c r="BU160" s="7">
        <v>0.13700000000000001</v>
      </c>
      <c r="BV160" s="7">
        <v>0.749</v>
      </c>
      <c r="BW160" s="7">
        <v>0.748</v>
      </c>
      <c r="BX160" s="7">
        <v>0.755</v>
      </c>
      <c r="BY160" s="7">
        <v>0.70899999999999996</v>
      </c>
      <c r="BZ160" s="7">
        <v>0.71299999999999997</v>
      </c>
      <c r="CA160" s="7">
        <v>0.70099999999999996</v>
      </c>
      <c r="CB160" s="7">
        <v>0.13400000000000001</v>
      </c>
      <c r="CC160" s="7">
        <v>0.13600000000000001</v>
      </c>
      <c r="CD160" s="7">
        <v>0.72</v>
      </c>
      <c r="CE160" s="7">
        <v>0.80100000000000005</v>
      </c>
      <c r="CF160" s="7">
        <v>0.81899999999999995</v>
      </c>
      <c r="CG160" s="7">
        <v>0.73</v>
      </c>
      <c r="CH160" s="7">
        <v>0.75</v>
      </c>
      <c r="CI160" s="7">
        <v>0.72799999999999998</v>
      </c>
      <c r="CJ160" s="7">
        <v>0.13600000000000001</v>
      </c>
      <c r="CK160" s="7">
        <v>0.13500000000000001</v>
      </c>
      <c r="CL160" s="7">
        <v>0.51800000000000002</v>
      </c>
      <c r="CM160" s="7">
        <v>0.86199999999999999</v>
      </c>
      <c r="CN160" s="7">
        <v>0.88800000000000001</v>
      </c>
      <c r="CO160" s="7">
        <v>0.77100000000000002</v>
      </c>
      <c r="CP160" s="7">
        <v>0.76600000000000001</v>
      </c>
      <c r="CQ160" s="7">
        <v>0.79300000000000004</v>
      </c>
      <c r="CR160" s="7">
        <v>0.13300000000000001</v>
      </c>
      <c r="CS160" s="7">
        <v>0.13400000000000001</v>
      </c>
    </row>
    <row r="161" spans="1:97" x14ac:dyDescent="0.25">
      <c r="A161" s="5">
        <v>430</v>
      </c>
      <c r="B161" s="7">
        <v>0.14899999999999999</v>
      </c>
      <c r="C161" s="7">
        <v>0.155</v>
      </c>
      <c r="D161" s="7">
        <v>0.157</v>
      </c>
      <c r="E161" s="7">
        <v>0.27500000000000002</v>
      </c>
      <c r="F161" s="7">
        <v>0.29199999999999998</v>
      </c>
      <c r="G161" s="7">
        <v>0.27100000000000002</v>
      </c>
      <c r="H161" s="7">
        <v>0.13</v>
      </c>
      <c r="I161" s="7">
        <v>0.129</v>
      </c>
      <c r="J161" s="7">
        <v>0.161</v>
      </c>
      <c r="K161" s="7">
        <v>0.159</v>
      </c>
      <c r="L161" s="7">
        <v>0.155</v>
      </c>
      <c r="M161" s="7">
        <v>0.29099999999999998</v>
      </c>
      <c r="N161" s="7">
        <v>0.34300000000000003</v>
      </c>
      <c r="O161" s="7">
        <v>0.26500000000000001</v>
      </c>
      <c r="P161" s="7">
        <v>0.13100000000000001</v>
      </c>
      <c r="Q161" s="7">
        <v>0.13300000000000001</v>
      </c>
      <c r="R161" s="7">
        <v>0.158</v>
      </c>
      <c r="S161" s="7">
        <v>0.16700000000000001</v>
      </c>
      <c r="T161" s="7">
        <v>0.16900000000000001</v>
      </c>
      <c r="U161" s="7">
        <v>0.315</v>
      </c>
      <c r="V161" s="7">
        <v>0.36699999999999999</v>
      </c>
      <c r="W161" s="7">
        <v>0.28899999999999998</v>
      </c>
      <c r="X161" s="7">
        <v>0.13400000000000001</v>
      </c>
      <c r="Y161" s="7">
        <v>0.13400000000000001</v>
      </c>
      <c r="Z161" s="7">
        <v>0.17399999999999999</v>
      </c>
      <c r="AA161" s="7">
        <v>0.17699999999999999</v>
      </c>
      <c r="AB161" s="7">
        <v>0.184</v>
      </c>
      <c r="AC161" s="7">
        <v>0.34699999999999998</v>
      </c>
      <c r="AD161" s="7">
        <v>0.38400000000000001</v>
      </c>
      <c r="AE161" s="7">
        <v>0.32200000000000001</v>
      </c>
      <c r="AF161" s="7">
        <v>0.13700000000000001</v>
      </c>
      <c r="AG161" s="7">
        <v>0.14299999999999999</v>
      </c>
      <c r="AH161" s="7">
        <v>0.22700000000000001</v>
      </c>
      <c r="AI161" s="7">
        <v>0.24399999999999999</v>
      </c>
      <c r="AJ161" s="7">
        <v>0.224</v>
      </c>
      <c r="AK161" s="7">
        <v>0.41</v>
      </c>
      <c r="AL161" s="7">
        <v>0.42299999999999999</v>
      </c>
      <c r="AM161" s="7">
        <v>0.35799999999999998</v>
      </c>
      <c r="AN161" s="7">
        <v>0.13600000000000001</v>
      </c>
      <c r="AO161" s="7">
        <v>0.13700000000000001</v>
      </c>
      <c r="AP161" s="7">
        <v>0.33200000000000002</v>
      </c>
      <c r="AQ161" s="7">
        <v>0.35199999999999998</v>
      </c>
      <c r="AR161" s="7">
        <v>0.34100000000000003</v>
      </c>
      <c r="AS161" s="7">
        <v>0.44500000000000001</v>
      </c>
      <c r="AT161" s="7">
        <v>0.47799999999999998</v>
      </c>
      <c r="AU161" s="7">
        <v>0.42899999999999999</v>
      </c>
      <c r="AV161" s="7">
        <v>0.13800000000000001</v>
      </c>
      <c r="AW161" s="7">
        <v>0.13500000000000001</v>
      </c>
      <c r="AX161" s="7">
        <v>0.45300000000000001</v>
      </c>
      <c r="AY161" s="7">
        <v>0.45800000000000002</v>
      </c>
      <c r="AZ161" s="7">
        <v>0.46700000000000003</v>
      </c>
      <c r="BA161" s="7">
        <v>0.51300000000000001</v>
      </c>
      <c r="BB161" s="7">
        <v>0.53300000000000003</v>
      </c>
      <c r="BC161" s="7">
        <v>0.496</v>
      </c>
      <c r="BD161" s="7">
        <v>0.13300000000000001</v>
      </c>
      <c r="BE161" s="7">
        <v>0.13200000000000001</v>
      </c>
      <c r="BF161" s="7">
        <v>0.56699999999999995</v>
      </c>
      <c r="BG161" s="7">
        <v>0.56599999999999995</v>
      </c>
      <c r="BH161" s="7">
        <v>0.57899999999999996</v>
      </c>
      <c r="BI161" s="7">
        <v>0.58099999999999996</v>
      </c>
      <c r="BJ161" s="7">
        <v>0.60799999999999998</v>
      </c>
      <c r="BK161" s="7">
        <v>0.56699999999999995</v>
      </c>
      <c r="BL161" s="7">
        <v>0.13300000000000001</v>
      </c>
      <c r="BM161" s="7">
        <v>0.13300000000000001</v>
      </c>
      <c r="BN161" s="7">
        <v>0.67500000000000004</v>
      </c>
      <c r="BO161" s="7">
        <v>0.67300000000000004</v>
      </c>
      <c r="BP161" s="7">
        <v>0.68799999999999994</v>
      </c>
      <c r="BQ161" s="7">
        <v>0.64200000000000002</v>
      </c>
      <c r="BR161" s="7">
        <v>0.66200000000000003</v>
      </c>
      <c r="BS161" s="7">
        <v>0.624</v>
      </c>
      <c r="BT161" s="7">
        <v>0.13300000000000001</v>
      </c>
      <c r="BU161" s="7">
        <v>0.13400000000000001</v>
      </c>
      <c r="BV161" s="7">
        <v>0.75</v>
      </c>
      <c r="BW161" s="7">
        <v>0.75</v>
      </c>
      <c r="BX161" s="7">
        <v>0.754</v>
      </c>
      <c r="BY161" s="7">
        <v>0.70799999999999996</v>
      </c>
      <c r="BZ161" s="7">
        <v>0.70499999999999996</v>
      </c>
      <c r="CA161" s="7">
        <v>0.70099999999999996</v>
      </c>
      <c r="CB161" s="7">
        <v>0.13300000000000001</v>
      </c>
      <c r="CC161" s="7">
        <v>0.13400000000000001</v>
      </c>
      <c r="CD161" s="7">
        <v>0.72299999999999998</v>
      </c>
      <c r="CE161" s="7">
        <v>0.81</v>
      </c>
      <c r="CF161" s="7">
        <v>0.82299999999999995</v>
      </c>
      <c r="CG161" s="7">
        <v>0.72199999999999998</v>
      </c>
      <c r="CH161" s="7">
        <v>0.747</v>
      </c>
      <c r="CI161" s="7">
        <v>0.73</v>
      </c>
      <c r="CJ161" s="7">
        <v>0.13500000000000001</v>
      </c>
      <c r="CK161" s="7">
        <v>0.13100000000000001</v>
      </c>
      <c r="CL161" s="7">
        <v>0.51700000000000002</v>
      </c>
      <c r="CM161" s="7">
        <v>0.876</v>
      </c>
      <c r="CN161" s="7">
        <v>0.89400000000000002</v>
      </c>
      <c r="CO161" s="7">
        <v>0.76100000000000001</v>
      </c>
      <c r="CP161" s="7">
        <v>0.77</v>
      </c>
      <c r="CQ161" s="7">
        <v>0.79500000000000004</v>
      </c>
      <c r="CR161" s="7">
        <v>0.13300000000000001</v>
      </c>
      <c r="CS161" s="7">
        <v>0.13</v>
      </c>
    </row>
    <row r="162" spans="1:97" x14ac:dyDescent="0.25">
      <c r="A162" s="5">
        <v>440</v>
      </c>
      <c r="B162" s="7">
        <v>0.14799999999999999</v>
      </c>
      <c r="C162" s="7">
        <v>0.154</v>
      </c>
      <c r="D162" s="7">
        <v>0.156</v>
      </c>
      <c r="E162" s="7">
        <v>0.26500000000000001</v>
      </c>
      <c r="F162" s="7">
        <v>0.28199999999999997</v>
      </c>
      <c r="G162" s="7">
        <v>0.26300000000000001</v>
      </c>
      <c r="H162" s="7">
        <v>0.13</v>
      </c>
      <c r="I162" s="7">
        <v>0.129</v>
      </c>
      <c r="J162" s="7">
        <v>0.16</v>
      </c>
      <c r="K162" s="7">
        <v>0.158</v>
      </c>
      <c r="L162" s="7">
        <v>0.154</v>
      </c>
      <c r="M162" s="7">
        <v>0.28100000000000003</v>
      </c>
      <c r="N162" s="7">
        <v>0.33100000000000002</v>
      </c>
      <c r="O162" s="7">
        <v>0.25600000000000001</v>
      </c>
      <c r="P162" s="7">
        <v>0.13200000000000001</v>
      </c>
      <c r="Q162" s="7">
        <v>0.13200000000000001</v>
      </c>
      <c r="R162" s="7">
        <v>0.156</v>
      </c>
      <c r="S162" s="7">
        <v>0.16700000000000001</v>
      </c>
      <c r="T162" s="7">
        <v>0.16700000000000001</v>
      </c>
      <c r="U162" s="7">
        <v>0.30499999999999999</v>
      </c>
      <c r="V162" s="7">
        <v>0.35799999999999998</v>
      </c>
      <c r="W162" s="7">
        <v>0.28000000000000003</v>
      </c>
      <c r="X162" s="7">
        <v>0.13500000000000001</v>
      </c>
      <c r="Y162" s="7">
        <v>0.13500000000000001</v>
      </c>
      <c r="Z162" s="7">
        <v>0.17199999999999999</v>
      </c>
      <c r="AA162" s="7">
        <v>0.17699999999999999</v>
      </c>
      <c r="AB162" s="7">
        <v>0.182</v>
      </c>
      <c r="AC162" s="7">
        <v>0.33900000000000002</v>
      </c>
      <c r="AD162" s="7">
        <v>0.374</v>
      </c>
      <c r="AE162" s="7">
        <v>0.312</v>
      </c>
      <c r="AF162" s="7">
        <v>0.13700000000000001</v>
      </c>
      <c r="AG162" s="7">
        <v>0.14799999999999999</v>
      </c>
      <c r="AH162" s="7">
        <v>0.22600000000000001</v>
      </c>
      <c r="AI162" s="7">
        <v>0.24299999999999999</v>
      </c>
      <c r="AJ162" s="7">
        <v>0.223</v>
      </c>
      <c r="AK162" s="7">
        <v>0.40400000000000003</v>
      </c>
      <c r="AL162" s="7">
        <v>0.41399999999999998</v>
      </c>
      <c r="AM162" s="7">
        <v>0.35199999999999998</v>
      </c>
      <c r="AN162" s="7">
        <v>0.13600000000000001</v>
      </c>
      <c r="AO162" s="7">
        <v>0.14199999999999999</v>
      </c>
      <c r="AP162" s="7">
        <v>0.33100000000000002</v>
      </c>
      <c r="AQ162" s="7">
        <v>0.35</v>
      </c>
      <c r="AR162" s="7">
        <v>0.33900000000000002</v>
      </c>
      <c r="AS162" s="7">
        <v>0.438</v>
      </c>
      <c r="AT162" s="7">
        <v>0.46899999999999997</v>
      </c>
      <c r="AU162" s="7">
        <v>0.42399999999999999</v>
      </c>
      <c r="AV162" s="7">
        <v>0.13700000000000001</v>
      </c>
      <c r="AW162" s="7">
        <v>0.13900000000000001</v>
      </c>
      <c r="AX162" s="7">
        <v>0.45200000000000001</v>
      </c>
      <c r="AY162" s="7">
        <v>0.45800000000000002</v>
      </c>
      <c r="AZ162" s="7">
        <v>0.46400000000000002</v>
      </c>
      <c r="BA162" s="7">
        <v>0.50800000000000001</v>
      </c>
      <c r="BB162" s="7">
        <v>0.52700000000000002</v>
      </c>
      <c r="BC162" s="7">
        <v>0.49299999999999999</v>
      </c>
      <c r="BD162" s="7">
        <v>0.13300000000000001</v>
      </c>
      <c r="BE162" s="7">
        <v>0.13400000000000001</v>
      </c>
      <c r="BF162" s="7">
        <v>0.56599999999999995</v>
      </c>
      <c r="BG162" s="7">
        <v>0.56599999999999995</v>
      </c>
      <c r="BH162" s="7">
        <v>0.57799999999999996</v>
      </c>
      <c r="BI162" s="7">
        <v>0.57899999999999996</v>
      </c>
      <c r="BJ162" s="7">
        <v>0.60399999999999998</v>
      </c>
      <c r="BK162" s="7">
        <v>0.56699999999999995</v>
      </c>
      <c r="BL162" s="7">
        <v>0.13400000000000001</v>
      </c>
      <c r="BM162" s="7">
        <v>0.13700000000000001</v>
      </c>
      <c r="BN162" s="7">
        <v>0.67500000000000004</v>
      </c>
      <c r="BO162" s="7">
        <v>0.67400000000000004</v>
      </c>
      <c r="BP162" s="7">
        <v>0.68899999999999995</v>
      </c>
      <c r="BQ162" s="7">
        <v>0.64</v>
      </c>
      <c r="BR162" s="7">
        <v>0.66200000000000003</v>
      </c>
      <c r="BS162" s="7">
        <v>0.622</v>
      </c>
      <c r="BT162" s="7">
        <v>0.13400000000000001</v>
      </c>
      <c r="BU162" s="7">
        <v>0.13700000000000001</v>
      </c>
      <c r="BV162" s="7">
        <v>0.748</v>
      </c>
      <c r="BW162" s="7">
        <v>0.748</v>
      </c>
      <c r="BX162" s="7">
        <v>0.755</v>
      </c>
      <c r="BY162" s="7">
        <v>0.70799999999999996</v>
      </c>
      <c r="BZ162" s="7">
        <v>0.70799999999999996</v>
      </c>
      <c r="CA162" s="7">
        <v>0.69899999999999995</v>
      </c>
      <c r="CB162" s="7">
        <v>0.13400000000000001</v>
      </c>
      <c r="CC162" s="7">
        <v>0.13600000000000001</v>
      </c>
      <c r="CD162" s="7">
        <v>0.72</v>
      </c>
      <c r="CE162" s="7">
        <v>0.80100000000000005</v>
      </c>
      <c r="CF162" s="7">
        <v>0.82099999999999995</v>
      </c>
      <c r="CG162" s="7">
        <v>0.72899999999999998</v>
      </c>
      <c r="CH162" s="7">
        <v>0.748</v>
      </c>
      <c r="CI162" s="7">
        <v>0.72899999999999998</v>
      </c>
      <c r="CJ162" s="7">
        <v>0.13700000000000001</v>
      </c>
      <c r="CK162" s="7">
        <v>0.13600000000000001</v>
      </c>
      <c r="CL162" s="7">
        <v>0.51800000000000002</v>
      </c>
      <c r="CM162" s="7">
        <v>0.86199999999999999</v>
      </c>
      <c r="CN162" s="7">
        <v>0.88800000000000001</v>
      </c>
      <c r="CO162" s="7">
        <v>0.76900000000000002</v>
      </c>
      <c r="CP162" s="7">
        <v>0.76300000000000001</v>
      </c>
      <c r="CQ162" s="7">
        <v>0.79400000000000004</v>
      </c>
      <c r="CR162" s="7">
        <v>0.13300000000000001</v>
      </c>
      <c r="CS162" s="7">
        <v>0.13400000000000001</v>
      </c>
    </row>
    <row r="163" spans="1:97" x14ac:dyDescent="0.25">
      <c r="A163" s="5">
        <v>450</v>
      </c>
      <c r="B163" s="7">
        <v>0.14799999999999999</v>
      </c>
      <c r="C163" s="7">
        <v>0.155</v>
      </c>
      <c r="D163" s="7">
        <v>0.156</v>
      </c>
      <c r="E163" s="7">
        <v>0.25900000000000001</v>
      </c>
      <c r="F163" s="7">
        <v>0.27600000000000002</v>
      </c>
      <c r="G163" s="7">
        <v>0.254</v>
      </c>
      <c r="H163" s="7">
        <v>0.13</v>
      </c>
      <c r="I163" s="7">
        <v>0.129</v>
      </c>
      <c r="J163" s="7">
        <v>0.16</v>
      </c>
      <c r="K163" s="7">
        <v>0.159</v>
      </c>
      <c r="L163" s="7">
        <v>0.154</v>
      </c>
      <c r="M163" s="7">
        <v>0.27600000000000002</v>
      </c>
      <c r="N163" s="7">
        <v>0.32500000000000001</v>
      </c>
      <c r="O163" s="7">
        <v>0.247</v>
      </c>
      <c r="P163" s="7">
        <v>0.13100000000000001</v>
      </c>
      <c r="Q163" s="7">
        <v>0.13300000000000001</v>
      </c>
      <c r="R163" s="7">
        <v>0.157</v>
      </c>
      <c r="S163" s="7">
        <v>0.16600000000000001</v>
      </c>
      <c r="T163" s="7">
        <v>0.16700000000000001</v>
      </c>
      <c r="U163" s="7">
        <v>0.3</v>
      </c>
      <c r="V163" s="7">
        <v>0.34899999999999998</v>
      </c>
      <c r="W163" s="7">
        <v>0.27100000000000002</v>
      </c>
      <c r="X163" s="7">
        <v>0.13400000000000001</v>
      </c>
      <c r="Y163" s="7">
        <v>0.13400000000000001</v>
      </c>
      <c r="Z163" s="7">
        <v>0.17100000000000001</v>
      </c>
      <c r="AA163" s="7">
        <v>0.17599999999999999</v>
      </c>
      <c r="AB163" s="7">
        <v>0.183</v>
      </c>
      <c r="AC163" s="7">
        <v>0.33300000000000002</v>
      </c>
      <c r="AD163" s="7">
        <v>0.36699999999999999</v>
      </c>
      <c r="AE163" s="7">
        <v>0.30399999999999999</v>
      </c>
      <c r="AF163" s="7">
        <v>0.13700000000000001</v>
      </c>
      <c r="AG163" s="7">
        <v>0.14299999999999999</v>
      </c>
      <c r="AH163" s="7">
        <v>0.221</v>
      </c>
      <c r="AI163" s="7">
        <v>0.24299999999999999</v>
      </c>
      <c r="AJ163" s="7">
        <v>0.221</v>
      </c>
      <c r="AK163" s="7">
        <v>0.39900000000000002</v>
      </c>
      <c r="AL163" s="7">
        <v>0.40699999999999997</v>
      </c>
      <c r="AM163" s="7">
        <v>0.34200000000000003</v>
      </c>
      <c r="AN163" s="7">
        <v>0.13600000000000001</v>
      </c>
      <c r="AO163" s="7">
        <v>0.13700000000000001</v>
      </c>
      <c r="AP163" s="7">
        <v>0.32700000000000001</v>
      </c>
      <c r="AQ163" s="7">
        <v>0.35099999999999998</v>
      </c>
      <c r="AR163" s="7">
        <v>0.33700000000000002</v>
      </c>
      <c r="AS163" s="7">
        <v>0.434</v>
      </c>
      <c r="AT163" s="7">
        <v>0.46400000000000002</v>
      </c>
      <c r="AU163" s="7">
        <v>0.41499999999999998</v>
      </c>
      <c r="AV163" s="7">
        <v>0.13800000000000001</v>
      </c>
      <c r="AW163" s="7">
        <v>0.13500000000000001</v>
      </c>
      <c r="AX163" s="7">
        <v>0.45</v>
      </c>
      <c r="AY163" s="7">
        <v>0.45800000000000002</v>
      </c>
      <c r="AZ163" s="7">
        <v>0.46500000000000002</v>
      </c>
      <c r="BA163" s="7">
        <v>0.50700000000000001</v>
      </c>
      <c r="BB163" s="7">
        <v>0.52400000000000002</v>
      </c>
      <c r="BC163" s="7">
        <v>0.48599999999999999</v>
      </c>
      <c r="BD163" s="7">
        <v>0.13300000000000001</v>
      </c>
      <c r="BE163" s="7">
        <v>0.13200000000000001</v>
      </c>
      <c r="BF163" s="7">
        <v>0.56499999999999995</v>
      </c>
      <c r="BG163" s="7">
        <v>0.56499999999999995</v>
      </c>
      <c r="BH163" s="7">
        <v>0.57899999999999996</v>
      </c>
      <c r="BI163" s="7">
        <v>0.57599999999999996</v>
      </c>
      <c r="BJ163" s="7">
        <v>0.60099999999999998</v>
      </c>
      <c r="BK163" s="7">
        <v>0.56599999999999995</v>
      </c>
      <c r="BL163" s="7">
        <v>0.13300000000000001</v>
      </c>
      <c r="BM163" s="7">
        <v>0.13300000000000001</v>
      </c>
      <c r="BN163" s="7">
        <v>0.67400000000000004</v>
      </c>
      <c r="BO163" s="7">
        <v>0.67300000000000004</v>
      </c>
      <c r="BP163" s="7">
        <v>0.68700000000000006</v>
      </c>
      <c r="BQ163" s="7">
        <v>0.64</v>
      </c>
      <c r="BR163" s="7">
        <v>0.65800000000000003</v>
      </c>
      <c r="BS163" s="7">
        <v>0.61799999999999999</v>
      </c>
      <c r="BT163" s="7">
        <v>0.13300000000000001</v>
      </c>
      <c r="BU163" s="7">
        <v>0.13400000000000001</v>
      </c>
      <c r="BV163" s="7">
        <v>0.749</v>
      </c>
      <c r="BW163" s="7">
        <v>0.75</v>
      </c>
      <c r="BX163" s="7">
        <v>0.753</v>
      </c>
      <c r="BY163" s="7">
        <v>0.70899999999999996</v>
      </c>
      <c r="BZ163" s="7">
        <v>0.70199999999999996</v>
      </c>
      <c r="CA163" s="7">
        <v>0.69699999999999995</v>
      </c>
      <c r="CB163" s="7">
        <v>0.13300000000000001</v>
      </c>
      <c r="CC163" s="7">
        <v>0.13400000000000001</v>
      </c>
      <c r="CD163" s="7">
        <v>0.72299999999999998</v>
      </c>
      <c r="CE163" s="7">
        <v>0.80900000000000005</v>
      </c>
      <c r="CF163" s="7">
        <v>0.82299999999999995</v>
      </c>
      <c r="CG163" s="7">
        <v>0.72299999999999998</v>
      </c>
      <c r="CH163" s="7">
        <v>0.745</v>
      </c>
      <c r="CI163" s="7">
        <v>0.72699999999999998</v>
      </c>
      <c r="CJ163" s="7">
        <v>0.13600000000000001</v>
      </c>
      <c r="CK163" s="7">
        <v>0.13100000000000001</v>
      </c>
      <c r="CL163" s="7">
        <v>0.51900000000000002</v>
      </c>
      <c r="CM163" s="7">
        <v>0.875</v>
      </c>
      <c r="CN163" s="7">
        <v>0.89300000000000002</v>
      </c>
      <c r="CO163" s="7">
        <v>0.75800000000000001</v>
      </c>
      <c r="CP163" s="7">
        <v>0.77</v>
      </c>
      <c r="CQ163" s="7">
        <v>0.79300000000000004</v>
      </c>
      <c r="CR163" s="7">
        <v>0.13300000000000001</v>
      </c>
      <c r="CS163" s="7">
        <v>0.13</v>
      </c>
    </row>
    <row r="164" spans="1:97" x14ac:dyDescent="0.25">
      <c r="A164" s="5">
        <v>460</v>
      </c>
      <c r="B164" s="7">
        <v>0.14799999999999999</v>
      </c>
      <c r="C164" s="7">
        <v>0.154</v>
      </c>
      <c r="D164" s="7">
        <v>0.155</v>
      </c>
      <c r="E164" s="7">
        <v>0.249</v>
      </c>
      <c r="F164" s="7">
        <v>0.26700000000000002</v>
      </c>
      <c r="G164" s="7">
        <v>0.247</v>
      </c>
      <c r="H164" s="7">
        <v>0.13</v>
      </c>
      <c r="I164" s="7">
        <v>0.129</v>
      </c>
      <c r="J164" s="7">
        <v>0.16</v>
      </c>
      <c r="K164" s="7">
        <v>0.158</v>
      </c>
      <c r="L164" s="7">
        <v>0.152</v>
      </c>
      <c r="M164" s="7">
        <v>0.26600000000000001</v>
      </c>
      <c r="N164" s="7">
        <v>0.314</v>
      </c>
      <c r="O164" s="7">
        <v>0.23899999999999999</v>
      </c>
      <c r="P164" s="7">
        <v>0.13200000000000001</v>
      </c>
      <c r="Q164" s="7">
        <v>0.13100000000000001</v>
      </c>
      <c r="R164" s="7">
        <v>0.155</v>
      </c>
      <c r="S164" s="7">
        <v>0.16600000000000001</v>
      </c>
      <c r="T164" s="7">
        <v>0.16500000000000001</v>
      </c>
      <c r="U164" s="7">
        <v>0.29099999999999998</v>
      </c>
      <c r="V164" s="7">
        <v>0.34</v>
      </c>
      <c r="W164" s="7">
        <v>0.26200000000000001</v>
      </c>
      <c r="X164" s="7">
        <v>0.13500000000000001</v>
      </c>
      <c r="Y164" s="7">
        <v>0.13500000000000001</v>
      </c>
      <c r="Z164" s="7">
        <v>0.17</v>
      </c>
      <c r="AA164" s="7">
        <v>0.17599999999999999</v>
      </c>
      <c r="AB164" s="7">
        <v>0.18099999999999999</v>
      </c>
      <c r="AC164" s="7">
        <v>0.32600000000000001</v>
      </c>
      <c r="AD164" s="7">
        <v>0.35799999999999998</v>
      </c>
      <c r="AE164" s="7">
        <v>0.29399999999999998</v>
      </c>
      <c r="AF164" s="7">
        <v>0.13700000000000001</v>
      </c>
      <c r="AG164" s="7">
        <v>0.14899999999999999</v>
      </c>
      <c r="AH164" s="7">
        <v>0.221</v>
      </c>
      <c r="AI164" s="7">
        <v>0.24199999999999999</v>
      </c>
      <c r="AJ164" s="7">
        <v>0.221</v>
      </c>
      <c r="AK164" s="7">
        <v>0.39300000000000002</v>
      </c>
      <c r="AL164" s="7">
        <v>0.39900000000000002</v>
      </c>
      <c r="AM164" s="7">
        <v>0.33600000000000002</v>
      </c>
      <c r="AN164" s="7">
        <v>0.13700000000000001</v>
      </c>
      <c r="AO164" s="7">
        <v>0.14199999999999999</v>
      </c>
      <c r="AP164" s="7">
        <v>0.32700000000000001</v>
      </c>
      <c r="AQ164" s="7">
        <v>0.34899999999999998</v>
      </c>
      <c r="AR164" s="7">
        <v>0.33600000000000002</v>
      </c>
      <c r="AS164" s="7">
        <v>0.42699999999999999</v>
      </c>
      <c r="AT164" s="7">
        <v>0.45500000000000002</v>
      </c>
      <c r="AU164" s="7">
        <v>0.40799999999999997</v>
      </c>
      <c r="AV164" s="7">
        <v>0.13700000000000001</v>
      </c>
      <c r="AW164" s="7">
        <v>0.13900000000000001</v>
      </c>
      <c r="AX164" s="7">
        <v>0.45</v>
      </c>
      <c r="AY164" s="7">
        <v>0.45800000000000002</v>
      </c>
      <c r="AZ164" s="7">
        <v>0.46400000000000002</v>
      </c>
      <c r="BA164" s="7">
        <v>0.502</v>
      </c>
      <c r="BB164" s="7">
        <v>0.51800000000000002</v>
      </c>
      <c r="BC164" s="7">
        <v>0.48199999999999998</v>
      </c>
      <c r="BD164" s="7">
        <v>0.13300000000000001</v>
      </c>
      <c r="BE164" s="7">
        <v>0.13400000000000001</v>
      </c>
      <c r="BF164" s="7">
        <v>0.56499999999999995</v>
      </c>
      <c r="BG164" s="7">
        <v>0.56699999999999995</v>
      </c>
      <c r="BH164" s="7">
        <v>0.57799999999999996</v>
      </c>
      <c r="BI164" s="7">
        <v>0.57499999999999996</v>
      </c>
      <c r="BJ164" s="7">
        <v>0.59699999999999998</v>
      </c>
      <c r="BK164" s="7">
        <v>0.56699999999999995</v>
      </c>
      <c r="BL164" s="7">
        <v>0.13400000000000001</v>
      </c>
      <c r="BM164" s="7">
        <v>0.13700000000000001</v>
      </c>
      <c r="BN164" s="7">
        <v>0.67300000000000004</v>
      </c>
      <c r="BO164" s="7">
        <v>0.67500000000000004</v>
      </c>
      <c r="BP164" s="7">
        <v>0.68799999999999994</v>
      </c>
      <c r="BQ164" s="7">
        <v>0.63700000000000001</v>
      </c>
      <c r="BR164" s="7">
        <v>0.65600000000000003</v>
      </c>
      <c r="BS164" s="7">
        <v>0.61599999999999999</v>
      </c>
      <c r="BT164" s="7">
        <v>0.13400000000000001</v>
      </c>
      <c r="BU164" s="7">
        <v>0.13700000000000001</v>
      </c>
      <c r="BV164" s="7">
        <v>0.747</v>
      </c>
      <c r="BW164" s="7">
        <v>0.747</v>
      </c>
      <c r="BX164" s="7">
        <v>0.754</v>
      </c>
      <c r="BY164" s="7">
        <v>0.70899999999999996</v>
      </c>
      <c r="BZ164" s="7">
        <v>0.70399999999999996</v>
      </c>
      <c r="CA164" s="7">
        <v>0.69399999999999995</v>
      </c>
      <c r="CB164" s="7">
        <v>0.13400000000000001</v>
      </c>
      <c r="CC164" s="7">
        <v>0.13600000000000001</v>
      </c>
      <c r="CD164" s="7">
        <v>0.71899999999999997</v>
      </c>
      <c r="CE164" s="7">
        <v>0.8</v>
      </c>
      <c r="CF164" s="7">
        <v>0.82099999999999995</v>
      </c>
      <c r="CG164" s="7">
        <v>0.73</v>
      </c>
      <c r="CH164" s="7">
        <v>0.745</v>
      </c>
      <c r="CI164" s="7">
        <v>0.72399999999999998</v>
      </c>
      <c r="CJ164" s="7">
        <v>0.13600000000000001</v>
      </c>
      <c r="CK164" s="7">
        <v>0.13500000000000001</v>
      </c>
      <c r="CL164" s="7">
        <v>0.51800000000000002</v>
      </c>
      <c r="CM164" s="7">
        <v>0.86199999999999999</v>
      </c>
      <c r="CN164" s="7">
        <v>0.88700000000000001</v>
      </c>
      <c r="CO164" s="7">
        <v>0.76700000000000002</v>
      </c>
      <c r="CP164" s="7">
        <v>0.76200000000000001</v>
      </c>
      <c r="CQ164" s="7">
        <v>0.79200000000000004</v>
      </c>
      <c r="CR164" s="7">
        <v>0.13300000000000001</v>
      </c>
      <c r="CS164" s="7">
        <v>0.13400000000000001</v>
      </c>
    </row>
    <row r="165" spans="1:97" x14ac:dyDescent="0.25">
      <c r="A165" s="5">
        <v>470</v>
      </c>
      <c r="B165" s="7">
        <v>0.14799999999999999</v>
      </c>
      <c r="C165" s="7">
        <v>0.154</v>
      </c>
      <c r="D165" s="7">
        <v>0.155</v>
      </c>
      <c r="E165" s="7">
        <v>0.24399999999999999</v>
      </c>
      <c r="F165" s="7">
        <v>0.26200000000000001</v>
      </c>
      <c r="G165" s="7">
        <v>0.24</v>
      </c>
      <c r="H165" s="7">
        <v>0.13</v>
      </c>
      <c r="I165" s="7">
        <v>0.129</v>
      </c>
      <c r="J165" s="7">
        <v>0.16</v>
      </c>
      <c r="K165" s="7">
        <v>0.158</v>
      </c>
      <c r="L165" s="7">
        <v>0.153</v>
      </c>
      <c r="M165" s="7">
        <v>0.26200000000000001</v>
      </c>
      <c r="N165" s="7">
        <v>0.31</v>
      </c>
      <c r="O165" s="7">
        <v>0.23100000000000001</v>
      </c>
      <c r="P165" s="7">
        <v>0.13100000000000001</v>
      </c>
      <c r="Q165" s="7">
        <v>0.13300000000000001</v>
      </c>
      <c r="R165" s="7">
        <v>0.156</v>
      </c>
      <c r="S165" s="7">
        <v>0.16500000000000001</v>
      </c>
      <c r="T165" s="7">
        <v>0.16600000000000001</v>
      </c>
      <c r="U165" s="7">
        <v>0.28599999999999998</v>
      </c>
      <c r="V165" s="7">
        <v>0.33200000000000002</v>
      </c>
      <c r="W165" s="7">
        <v>0.255</v>
      </c>
      <c r="X165" s="7">
        <v>0.13400000000000001</v>
      </c>
      <c r="Y165" s="7">
        <v>0.13500000000000001</v>
      </c>
      <c r="Z165" s="7">
        <v>0.16900000000000001</v>
      </c>
      <c r="AA165" s="7">
        <v>0.17599999999999999</v>
      </c>
      <c r="AB165" s="7">
        <v>0.182</v>
      </c>
      <c r="AC165" s="7">
        <v>0.318</v>
      </c>
      <c r="AD165" s="7">
        <v>0.35099999999999998</v>
      </c>
      <c r="AE165" s="7">
        <v>0.28699999999999998</v>
      </c>
      <c r="AF165" s="7">
        <v>0.13600000000000001</v>
      </c>
      <c r="AG165" s="7">
        <v>0.14299999999999999</v>
      </c>
      <c r="AH165" s="7">
        <v>0.216</v>
      </c>
      <c r="AI165" s="7">
        <v>0.24199999999999999</v>
      </c>
      <c r="AJ165" s="7">
        <v>0.22</v>
      </c>
      <c r="AK165" s="7">
        <v>0.38600000000000001</v>
      </c>
      <c r="AL165" s="7">
        <v>0.39200000000000002</v>
      </c>
      <c r="AM165" s="7">
        <v>0.32600000000000001</v>
      </c>
      <c r="AN165" s="7">
        <v>0.13600000000000001</v>
      </c>
      <c r="AO165" s="7">
        <v>0.13700000000000001</v>
      </c>
      <c r="AP165" s="7">
        <v>0.32300000000000001</v>
      </c>
      <c r="AQ165" s="7">
        <v>0.34899999999999998</v>
      </c>
      <c r="AR165" s="7">
        <v>0.33500000000000002</v>
      </c>
      <c r="AS165" s="7">
        <v>0.42299999999999999</v>
      </c>
      <c r="AT165" s="7">
        <v>0.45200000000000001</v>
      </c>
      <c r="AU165" s="7">
        <v>0.40100000000000002</v>
      </c>
      <c r="AV165" s="7">
        <v>0.13800000000000001</v>
      </c>
      <c r="AW165" s="7">
        <v>0.13500000000000001</v>
      </c>
      <c r="AX165" s="7">
        <v>0.44700000000000001</v>
      </c>
      <c r="AY165" s="7">
        <v>0.45800000000000002</v>
      </c>
      <c r="AZ165" s="7">
        <v>0.46600000000000003</v>
      </c>
      <c r="BA165" s="7">
        <v>0.499</v>
      </c>
      <c r="BB165" s="7">
        <v>0.51400000000000001</v>
      </c>
      <c r="BC165" s="7">
        <v>0.47699999999999998</v>
      </c>
      <c r="BD165" s="7">
        <v>0.13300000000000001</v>
      </c>
      <c r="BE165" s="7">
        <v>0.13200000000000001</v>
      </c>
      <c r="BF165" s="7">
        <v>0.56299999999999994</v>
      </c>
      <c r="BG165" s="7">
        <v>0.56499999999999995</v>
      </c>
      <c r="BH165" s="7">
        <v>0.57999999999999996</v>
      </c>
      <c r="BI165" s="7">
        <v>0.56999999999999995</v>
      </c>
      <c r="BJ165" s="7">
        <v>0.59299999999999997</v>
      </c>
      <c r="BK165" s="7">
        <v>0.55800000000000005</v>
      </c>
      <c r="BL165" s="7">
        <v>0.13300000000000001</v>
      </c>
      <c r="BM165" s="7">
        <v>0.13300000000000001</v>
      </c>
      <c r="BN165" s="7">
        <v>0.67300000000000004</v>
      </c>
      <c r="BO165" s="7">
        <v>0.67400000000000004</v>
      </c>
      <c r="BP165" s="7">
        <v>0.68799999999999994</v>
      </c>
      <c r="BQ165" s="7">
        <v>0.63600000000000001</v>
      </c>
      <c r="BR165" s="7">
        <v>0.65300000000000002</v>
      </c>
      <c r="BS165" s="7">
        <v>0.61299999999999999</v>
      </c>
      <c r="BT165" s="7">
        <v>0.13300000000000001</v>
      </c>
      <c r="BU165" s="7">
        <v>0.13400000000000001</v>
      </c>
      <c r="BV165" s="7">
        <v>0.749</v>
      </c>
      <c r="BW165" s="7">
        <v>0.748</v>
      </c>
      <c r="BX165" s="7">
        <v>0.754</v>
      </c>
      <c r="BY165" s="7">
        <v>0.70799999999999996</v>
      </c>
      <c r="BZ165" s="7">
        <v>0.69699999999999995</v>
      </c>
      <c r="CA165" s="7">
        <v>0.69199999999999995</v>
      </c>
      <c r="CB165" s="7">
        <v>0.13300000000000001</v>
      </c>
      <c r="CC165" s="7">
        <v>0.13400000000000001</v>
      </c>
      <c r="CD165" s="7">
        <v>0.72299999999999998</v>
      </c>
      <c r="CE165" s="7">
        <v>0.80700000000000005</v>
      </c>
      <c r="CF165" s="7">
        <v>0.82499999999999996</v>
      </c>
      <c r="CG165" s="7">
        <v>0.72299999999999998</v>
      </c>
      <c r="CH165" s="7">
        <v>0.74199999999999999</v>
      </c>
      <c r="CI165" s="7">
        <v>0.72399999999999998</v>
      </c>
      <c r="CJ165" s="7">
        <v>0.13600000000000001</v>
      </c>
      <c r="CK165" s="7">
        <v>0.13100000000000001</v>
      </c>
      <c r="CL165" s="7">
        <v>0.51900000000000002</v>
      </c>
      <c r="CM165" s="7">
        <v>0.874</v>
      </c>
      <c r="CN165" s="7">
        <v>0.89300000000000002</v>
      </c>
      <c r="CO165" s="7">
        <v>0.75700000000000001</v>
      </c>
      <c r="CP165" s="7">
        <v>0.76800000000000002</v>
      </c>
      <c r="CQ165" s="7">
        <v>0.79200000000000004</v>
      </c>
      <c r="CR165" s="7">
        <v>0.13300000000000001</v>
      </c>
      <c r="CS165" s="7">
        <v>0.13</v>
      </c>
    </row>
    <row r="166" spans="1:97" x14ac:dyDescent="0.25">
      <c r="A166" s="5">
        <v>480</v>
      </c>
      <c r="B166" s="7">
        <v>0.14799999999999999</v>
      </c>
      <c r="C166" s="7">
        <v>0.153</v>
      </c>
      <c r="D166" s="7">
        <v>0.154</v>
      </c>
      <c r="E166" s="7">
        <v>0.23499999999999999</v>
      </c>
      <c r="F166" s="7">
        <v>0.254</v>
      </c>
      <c r="G166" s="7">
        <v>0.23300000000000001</v>
      </c>
      <c r="H166" s="7">
        <v>0.13</v>
      </c>
      <c r="I166" s="7">
        <v>0.129</v>
      </c>
      <c r="J166" s="7">
        <v>0.16</v>
      </c>
      <c r="K166" s="7">
        <v>0.157</v>
      </c>
      <c r="L166" s="7">
        <v>0.151</v>
      </c>
      <c r="M166" s="7">
        <v>0.252</v>
      </c>
      <c r="N166" s="7">
        <v>0.29799999999999999</v>
      </c>
      <c r="O166" s="7">
        <v>0.224</v>
      </c>
      <c r="P166" s="7">
        <v>0.13200000000000001</v>
      </c>
      <c r="Q166" s="7">
        <v>0.13200000000000001</v>
      </c>
      <c r="R166" s="7">
        <v>0.155</v>
      </c>
      <c r="S166" s="7">
        <v>0.16500000000000001</v>
      </c>
      <c r="T166" s="7">
        <v>0.16400000000000001</v>
      </c>
      <c r="U166" s="7">
        <v>0.27600000000000002</v>
      </c>
      <c r="V166" s="7">
        <v>0.32200000000000001</v>
      </c>
      <c r="W166" s="7">
        <v>0.246</v>
      </c>
      <c r="X166" s="7">
        <v>0.13500000000000001</v>
      </c>
      <c r="Y166" s="7">
        <v>0.13500000000000001</v>
      </c>
      <c r="Z166" s="7">
        <v>0.16800000000000001</v>
      </c>
      <c r="AA166" s="7">
        <v>0.17499999999999999</v>
      </c>
      <c r="AB166" s="7">
        <v>0.17899999999999999</v>
      </c>
      <c r="AC166" s="7">
        <v>0.311</v>
      </c>
      <c r="AD166" s="7">
        <v>0.34100000000000003</v>
      </c>
      <c r="AE166" s="7">
        <v>0.27700000000000002</v>
      </c>
      <c r="AF166" s="7">
        <v>0.13700000000000001</v>
      </c>
      <c r="AG166" s="7">
        <v>0.14799999999999999</v>
      </c>
      <c r="AH166" s="7">
        <v>0.216</v>
      </c>
      <c r="AI166" s="7">
        <v>0.24</v>
      </c>
      <c r="AJ166" s="7">
        <v>0.219</v>
      </c>
      <c r="AK166" s="7">
        <v>0.38</v>
      </c>
      <c r="AL166" s="7">
        <v>0.38400000000000001</v>
      </c>
      <c r="AM166" s="7">
        <v>0.32</v>
      </c>
      <c r="AN166" s="7">
        <v>0.13600000000000001</v>
      </c>
      <c r="AO166" s="7">
        <v>0.14199999999999999</v>
      </c>
      <c r="AP166" s="7">
        <v>0.32300000000000001</v>
      </c>
      <c r="AQ166" s="7">
        <v>0.34699999999999998</v>
      </c>
      <c r="AR166" s="7">
        <v>0.33100000000000002</v>
      </c>
      <c r="AS166" s="7">
        <v>0.41499999999999998</v>
      </c>
      <c r="AT166" s="7">
        <v>0.442</v>
      </c>
      <c r="AU166" s="7">
        <v>0.39500000000000002</v>
      </c>
      <c r="AV166" s="7">
        <v>0.13700000000000001</v>
      </c>
      <c r="AW166" s="7">
        <v>0.13900000000000001</v>
      </c>
      <c r="AX166" s="7">
        <v>0.44800000000000001</v>
      </c>
      <c r="AY166" s="7">
        <v>0.45900000000000002</v>
      </c>
      <c r="AZ166" s="7">
        <v>0.46400000000000002</v>
      </c>
      <c r="BA166" s="7">
        <v>0.49299999999999999</v>
      </c>
      <c r="BB166" s="7">
        <v>0.50900000000000001</v>
      </c>
      <c r="BC166" s="7">
        <v>0.47399999999999998</v>
      </c>
      <c r="BD166" s="7">
        <v>0.13300000000000001</v>
      </c>
      <c r="BE166" s="7">
        <v>0.13400000000000001</v>
      </c>
      <c r="BF166" s="7">
        <v>0.56399999999999995</v>
      </c>
      <c r="BG166" s="7">
        <v>0.56699999999999995</v>
      </c>
      <c r="BH166" s="7">
        <v>0.57799999999999996</v>
      </c>
      <c r="BI166" s="7">
        <v>0.56799999999999995</v>
      </c>
      <c r="BJ166" s="7">
        <v>0.58899999999999997</v>
      </c>
      <c r="BK166" s="7">
        <v>0.55500000000000005</v>
      </c>
      <c r="BL166" s="7">
        <v>0.13400000000000001</v>
      </c>
      <c r="BM166" s="7">
        <v>0.13700000000000001</v>
      </c>
      <c r="BN166" s="7">
        <v>0.67400000000000004</v>
      </c>
      <c r="BO166" s="7">
        <v>0.67600000000000005</v>
      </c>
      <c r="BP166" s="7">
        <v>0.68899999999999995</v>
      </c>
      <c r="BQ166" s="7">
        <v>0.63200000000000001</v>
      </c>
      <c r="BR166" s="7">
        <v>0.65300000000000002</v>
      </c>
      <c r="BS166" s="7">
        <v>0.61099999999999999</v>
      </c>
      <c r="BT166" s="7">
        <v>0.13300000000000001</v>
      </c>
      <c r="BU166" s="7">
        <v>0.13700000000000001</v>
      </c>
      <c r="BV166" s="7">
        <v>0.75</v>
      </c>
      <c r="BW166" s="7">
        <v>0.748</v>
      </c>
      <c r="BX166" s="7">
        <v>0.75600000000000001</v>
      </c>
      <c r="BY166" s="7">
        <v>0.70899999999999996</v>
      </c>
      <c r="BZ166" s="7">
        <v>0.70199999999999996</v>
      </c>
      <c r="CA166" s="7">
        <v>0.69299999999999995</v>
      </c>
      <c r="CB166" s="7">
        <v>0.13400000000000001</v>
      </c>
      <c r="CC166" s="7">
        <v>0.13600000000000001</v>
      </c>
      <c r="CD166" s="7">
        <v>0.72199999999999998</v>
      </c>
      <c r="CE166" s="7">
        <v>0.8</v>
      </c>
      <c r="CF166" s="7">
        <v>0.82199999999999995</v>
      </c>
      <c r="CG166" s="7">
        <v>0.73</v>
      </c>
      <c r="CH166" s="7">
        <v>0.74399999999999999</v>
      </c>
      <c r="CI166" s="7">
        <v>0.72399999999999998</v>
      </c>
      <c r="CJ166" s="7">
        <v>0.13600000000000001</v>
      </c>
      <c r="CK166" s="7">
        <v>0.13500000000000001</v>
      </c>
      <c r="CL166" s="7">
        <v>0.52100000000000002</v>
      </c>
      <c r="CM166" s="7">
        <v>0.86099999999999999</v>
      </c>
      <c r="CN166" s="7">
        <v>0.88700000000000001</v>
      </c>
      <c r="CO166" s="7">
        <v>0.76600000000000001</v>
      </c>
      <c r="CP166" s="7">
        <v>0.76300000000000001</v>
      </c>
      <c r="CQ166" s="7">
        <v>0.79200000000000004</v>
      </c>
      <c r="CR166" s="7">
        <v>0.13300000000000001</v>
      </c>
      <c r="CS166" s="7">
        <v>0.13400000000000001</v>
      </c>
    </row>
    <row r="167" spans="1:97" x14ac:dyDescent="0.25">
      <c r="A167" s="5">
        <v>490</v>
      </c>
      <c r="B167" s="7">
        <v>0.14699999999999999</v>
      </c>
      <c r="C167" s="7">
        <v>0.153</v>
      </c>
      <c r="D167" s="7">
        <v>0.154</v>
      </c>
      <c r="E167" s="7">
        <v>0.23</v>
      </c>
      <c r="F167" s="7">
        <v>0.25</v>
      </c>
      <c r="G167" s="7">
        <v>0.22700000000000001</v>
      </c>
      <c r="H167" s="7">
        <v>0.13</v>
      </c>
      <c r="I167" s="7">
        <v>0.129</v>
      </c>
      <c r="J167" s="7">
        <v>0.16</v>
      </c>
      <c r="K167" s="7">
        <v>0.157</v>
      </c>
      <c r="L167" s="7">
        <v>0.151</v>
      </c>
      <c r="M167" s="7">
        <v>0.247</v>
      </c>
      <c r="N167" s="7">
        <v>0.29399999999999998</v>
      </c>
      <c r="O167" s="7">
        <v>0.217</v>
      </c>
      <c r="P167" s="7">
        <v>0.13100000000000001</v>
      </c>
      <c r="Q167" s="7">
        <v>0.13300000000000001</v>
      </c>
      <c r="R167" s="7">
        <v>0.155</v>
      </c>
      <c r="S167" s="7">
        <v>0.16400000000000001</v>
      </c>
      <c r="T167" s="7">
        <v>0.16300000000000001</v>
      </c>
      <c r="U167" s="7">
        <v>0.27100000000000002</v>
      </c>
      <c r="V167" s="7">
        <v>0.315</v>
      </c>
      <c r="W167" s="7">
        <v>0.23899999999999999</v>
      </c>
      <c r="X167" s="7">
        <v>0.13400000000000001</v>
      </c>
      <c r="Y167" s="7">
        <v>0.13400000000000001</v>
      </c>
      <c r="Z167" s="7">
        <v>0.16700000000000001</v>
      </c>
      <c r="AA167" s="7">
        <v>0.17399999999999999</v>
      </c>
      <c r="AB167" s="7">
        <v>0.17799999999999999</v>
      </c>
      <c r="AC167" s="7">
        <v>0.30199999999999999</v>
      </c>
      <c r="AD167" s="7">
        <v>0.33500000000000002</v>
      </c>
      <c r="AE167" s="7">
        <v>0.27</v>
      </c>
      <c r="AF167" s="7">
        <v>0.13600000000000001</v>
      </c>
      <c r="AG167" s="7">
        <v>0.14299999999999999</v>
      </c>
      <c r="AH167" s="7">
        <v>0.21099999999999999</v>
      </c>
      <c r="AI167" s="7">
        <v>0.24</v>
      </c>
      <c r="AJ167" s="7">
        <v>0.218</v>
      </c>
      <c r="AK167" s="7">
        <v>0.374</v>
      </c>
      <c r="AL167" s="7">
        <v>0.379</v>
      </c>
      <c r="AM167" s="7">
        <v>0.311</v>
      </c>
      <c r="AN167" s="7">
        <v>0.13600000000000001</v>
      </c>
      <c r="AO167" s="7">
        <v>0.13700000000000001</v>
      </c>
      <c r="AP167" s="7">
        <v>0.31900000000000001</v>
      </c>
      <c r="AQ167" s="7">
        <v>0.34799999999999998</v>
      </c>
      <c r="AR167" s="7">
        <v>0.33</v>
      </c>
      <c r="AS167" s="7">
        <v>0.41199999999999998</v>
      </c>
      <c r="AT167" s="7">
        <v>0.44</v>
      </c>
      <c r="AU167" s="7">
        <v>0.38800000000000001</v>
      </c>
      <c r="AV167" s="7">
        <v>0.13800000000000001</v>
      </c>
      <c r="AW167" s="7">
        <v>0.13500000000000001</v>
      </c>
      <c r="AX167" s="7">
        <v>0.44500000000000001</v>
      </c>
      <c r="AY167" s="7">
        <v>0.45900000000000002</v>
      </c>
      <c r="AZ167" s="7">
        <v>0.46500000000000002</v>
      </c>
      <c r="BA167" s="7">
        <v>0.49</v>
      </c>
      <c r="BB167" s="7">
        <v>0.50600000000000001</v>
      </c>
      <c r="BC167" s="7">
        <v>0.46700000000000003</v>
      </c>
      <c r="BD167" s="7">
        <v>0.13300000000000001</v>
      </c>
      <c r="BE167" s="7">
        <v>0.13200000000000001</v>
      </c>
      <c r="BF167" s="7">
        <v>0.56100000000000005</v>
      </c>
      <c r="BG167" s="7">
        <v>0.56699999999999995</v>
      </c>
      <c r="BH167" s="7">
        <v>0.57899999999999996</v>
      </c>
      <c r="BI167" s="7">
        <v>0.56299999999999994</v>
      </c>
      <c r="BJ167" s="7">
        <v>0.58599999999999997</v>
      </c>
      <c r="BK167" s="7">
        <v>0.55000000000000004</v>
      </c>
      <c r="BL167" s="7">
        <v>0.13300000000000001</v>
      </c>
      <c r="BM167" s="7">
        <v>0.13300000000000001</v>
      </c>
      <c r="BN167" s="7">
        <v>0.67200000000000004</v>
      </c>
      <c r="BO167" s="7">
        <v>0.67700000000000005</v>
      </c>
      <c r="BP167" s="7">
        <v>0.68799999999999994</v>
      </c>
      <c r="BQ167" s="7">
        <v>0.63</v>
      </c>
      <c r="BR167" s="7">
        <v>0.64900000000000002</v>
      </c>
      <c r="BS167" s="7">
        <v>0.60699999999999998</v>
      </c>
      <c r="BT167" s="7">
        <v>0.13300000000000001</v>
      </c>
      <c r="BU167" s="7">
        <v>0.13500000000000001</v>
      </c>
      <c r="BV167" s="7">
        <v>0.748</v>
      </c>
      <c r="BW167" s="7">
        <v>0.75</v>
      </c>
      <c r="BX167" s="7">
        <v>0.754</v>
      </c>
      <c r="BY167" s="7">
        <v>0.70699999999999996</v>
      </c>
      <c r="BZ167" s="7">
        <v>0.69499999999999995</v>
      </c>
      <c r="CA167" s="7">
        <v>0.68899999999999995</v>
      </c>
      <c r="CB167" s="7">
        <v>0.13300000000000001</v>
      </c>
      <c r="CC167" s="7">
        <v>0.13400000000000001</v>
      </c>
      <c r="CD167" s="7">
        <v>0.72399999999999998</v>
      </c>
      <c r="CE167" s="7">
        <v>0.81</v>
      </c>
      <c r="CF167" s="7">
        <v>0.82499999999999996</v>
      </c>
      <c r="CG167" s="7">
        <v>0.72299999999999998</v>
      </c>
      <c r="CH167" s="7">
        <v>0.74199999999999999</v>
      </c>
      <c r="CI167" s="7">
        <v>0.72099999999999997</v>
      </c>
      <c r="CJ167" s="7">
        <v>0.13600000000000001</v>
      </c>
      <c r="CK167" s="7">
        <v>0.13100000000000001</v>
      </c>
      <c r="CL167" s="7">
        <v>0.52</v>
      </c>
      <c r="CM167" s="7">
        <v>0.877</v>
      </c>
      <c r="CN167" s="7">
        <v>0.89100000000000001</v>
      </c>
      <c r="CO167" s="7">
        <v>0.755</v>
      </c>
      <c r="CP167" s="7">
        <v>0.76800000000000002</v>
      </c>
      <c r="CQ167" s="7">
        <v>0.79</v>
      </c>
      <c r="CR167" s="7">
        <v>0.13300000000000001</v>
      </c>
      <c r="CS167" s="7">
        <v>0.13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1B6B-BAF9-4672-BC21-6FEF57040F48}">
  <dimension ref="A2:CZ230"/>
  <sheetViews>
    <sheetView topLeftCell="A24" zoomScale="85" zoomScaleNormal="85" workbookViewId="0">
      <selection activeCell="G33" sqref="G33"/>
    </sheetView>
  </sheetViews>
  <sheetFormatPr defaultColWidth="11.42578125" defaultRowHeight="15" x14ac:dyDescent="0.25"/>
  <cols>
    <col min="3" max="3" width="12.42578125" bestFit="1" customWidth="1"/>
    <col min="4" max="4" width="11.85546875" bestFit="1" customWidth="1"/>
    <col min="7" max="7" width="12.28515625" bestFit="1" customWidth="1"/>
    <col min="8" max="8" width="11.85546875" bestFit="1" customWidth="1"/>
    <col min="12" max="12" width="12.28515625" bestFit="1" customWidth="1"/>
    <col min="19" max="19" width="12.28515625" bestFit="1" customWidth="1"/>
  </cols>
  <sheetData>
    <row r="2" spans="17:19" x14ac:dyDescent="0.25">
      <c r="R2" t="s">
        <v>124</v>
      </c>
    </row>
    <row r="3" spans="17:19" x14ac:dyDescent="0.25">
      <c r="Q3" t="s">
        <v>125</v>
      </c>
      <c r="R3">
        <v>6300</v>
      </c>
      <c r="S3" t="s">
        <v>126</v>
      </c>
    </row>
    <row r="4" spans="17:19" x14ac:dyDescent="0.25">
      <c r="Q4" t="s">
        <v>127</v>
      </c>
      <c r="R4" t="s">
        <v>128</v>
      </c>
    </row>
    <row r="5" spans="17:19" x14ac:dyDescent="0.25">
      <c r="Q5" t="s">
        <v>129</v>
      </c>
      <c r="R5">
        <f>R10/100</f>
        <v>3.1182318439050716E-3</v>
      </c>
      <c r="S5" t="s">
        <v>130</v>
      </c>
    </row>
    <row r="6" spans="17:19" x14ac:dyDescent="0.25">
      <c r="Q6" t="s">
        <v>131</v>
      </c>
      <c r="R6">
        <v>6.39</v>
      </c>
      <c r="S6" t="s">
        <v>132</v>
      </c>
    </row>
    <row r="7" spans="17:19" x14ac:dyDescent="0.25">
      <c r="Q7" t="s">
        <v>133</v>
      </c>
      <c r="R7">
        <v>100</v>
      </c>
      <c r="S7" t="s">
        <v>134</v>
      </c>
    </row>
    <row r="8" spans="17:19" x14ac:dyDescent="0.25">
      <c r="Q8" t="s">
        <v>135</v>
      </c>
      <c r="R8" t="s">
        <v>136</v>
      </c>
    </row>
    <row r="9" spans="17:19" x14ac:dyDescent="0.25">
      <c r="Q9" t="s">
        <v>137</v>
      </c>
      <c r="R9" t="s">
        <v>138</v>
      </c>
    </row>
    <row r="10" spans="17:19" x14ac:dyDescent="0.25">
      <c r="Q10" t="s">
        <v>139</v>
      </c>
      <c r="R10">
        <f>R7/PI()/((R6/2)^2)/10</f>
        <v>0.31182318439050716</v>
      </c>
      <c r="S10" t="s">
        <v>140</v>
      </c>
    </row>
    <row r="17" spans="2:20" ht="18" x14ac:dyDescent="0.35">
      <c r="B17" t="s">
        <v>114</v>
      </c>
      <c r="C17" t="s">
        <v>141</v>
      </c>
      <c r="D17" t="s">
        <v>115</v>
      </c>
      <c r="F17" t="s">
        <v>114</v>
      </c>
      <c r="G17" t="s">
        <v>141</v>
      </c>
      <c r="H17" t="s">
        <v>115</v>
      </c>
      <c r="J17" t="s">
        <v>114</v>
      </c>
      <c r="K17" t="s">
        <v>141</v>
      </c>
      <c r="L17" t="s">
        <v>115</v>
      </c>
      <c r="N17" t="s">
        <v>114</v>
      </c>
      <c r="O17" t="s">
        <v>141</v>
      </c>
      <c r="P17" t="s">
        <v>115</v>
      </c>
      <c r="R17" t="s">
        <v>114</v>
      </c>
      <c r="S17" t="s">
        <v>142</v>
      </c>
    </row>
    <row r="18" spans="2:20" x14ac:dyDescent="0.25">
      <c r="B18">
        <f>$H$45</f>
        <v>2</v>
      </c>
      <c r="C18">
        <f>H46</f>
        <v>-9.1410406419910578E-4</v>
      </c>
      <c r="D18">
        <f>H47</f>
        <v>5.4888466591051508E-5</v>
      </c>
      <c r="F18">
        <f>B18</f>
        <v>2</v>
      </c>
      <c r="G18">
        <f>C18*-1</f>
        <v>9.1410406419910578E-4</v>
      </c>
      <c r="H18">
        <f>D18</f>
        <v>5.4888466591051508E-5</v>
      </c>
      <c r="J18">
        <f>$H$45</f>
        <v>2</v>
      </c>
      <c r="K18">
        <f>N46</f>
        <v>-8.1720843909495282E-4</v>
      </c>
      <c r="L18">
        <f>N47</f>
        <v>1.6919060105662716E-4</v>
      </c>
      <c r="N18">
        <f>J18</f>
        <v>2</v>
      </c>
      <c r="O18">
        <f>K18*-1</f>
        <v>8.1720843909495282E-4</v>
      </c>
      <c r="P18">
        <f>L18</f>
        <v>1.6919060105662716E-4</v>
      </c>
      <c r="R18">
        <f>N18</f>
        <v>2</v>
      </c>
      <c r="S18">
        <f>G18/($R$3*$R$10)*60*1000</f>
        <v>2.7918876556240653E-2</v>
      </c>
      <c r="T18">
        <f>H18/($R$3*$R$10)*60*1000</f>
        <v>1.6764221746016883E-3</v>
      </c>
    </row>
    <row r="19" spans="2:20" x14ac:dyDescent="0.25">
      <c r="B19">
        <f>$E$60</f>
        <v>1.3333333333333333</v>
      </c>
      <c r="C19">
        <f>H61</f>
        <v>-8.3778681245180199E-4</v>
      </c>
      <c r="D19">
        <f>H62</f>
        <v>1.6211035172908152E-4</v>
      </c>
      <c r="F19">
        <f t="shared" ref="F19:F29" si="0">B19</f>
        <v>1.3333333333333333</v>
      </c>
      <c r="G19">
        <f t="shared" ref="G19:G29" si="1">C19*-1</f>
        <v>8.3778681245180199E-4</v>
      </c>
      <c r="H19">
        <f t="shared" ref="H19:H29" si="2">D19</f>
        <v>1.6211035172908152E-4</v>
      </c>
      <c r="J19">
        <f>$E$60</f>
        <v>1.3333333333333333</v>
      </c>
      <c r="K19">
        <f>N61</f>
        <v>-8.5704850023199299E-4</v>
      </c>
      <c r="L19">
        <f>N62</f>
        <v>2.3396741679178554E-4</v>
      </c>
      <c r="N19">
        <f t="shared" ref="N19:N29" si="3">J19</f>
        <v>1.3333333333333333</v>
      </c>
      <c r="O19">
        <f t="shared" ref="O19:O29" si="4">K19*-1</f>
        <v>8.5704850023199299E-4</v>
      </c>
      <c r="P19">
        <f t="shared" ref="P19:P29" si="5">L19</f>
        <v>2.3396741679178554E-4</v>
      </c>
      <c r="R19">
        <f t="shared" ref="R19:R29" si="6">N19</f>
        <v>1.3333333333333333</v>
      </c>
      <c r="S19">
        <f t="shared" ref="S19:T29" si="7">G19/($R$3*$R$10)*60*1000</f>
        <v>2.5587969152922926E-2</v>
      </c>
      <c r="T19">
        <f t="shared" si="7"/>
        <v>4.9512293793140408E-3</v>
      </c>
    </row>
    <row r="20" spans="2:20" x14ac:dyDescent="0.25">
      <c r="B20">
        <f>$E$75</f>
        <v>0.88888888888888884</v>
      </c>
      <c r="C20">
        <f>H76</f>
        <v>-8.8840152468004868E-4</v>
      </c>
      <c r="D20">
        <f>H77</f>
        <v>9.4852228228344812E-5</v>
      </c>
      <c r="F20">
        <f t="shared" si="0"/>
        <v>0.88888888888888884</v>
      </c>
      <c r="G20">
        <f t="shared" si="1"/>
        <v>8.8840152468004868E-4</v>
      </c>
      <c r="H20">
        <f t="shared" si="2"/>
        <v>9.4852228228344812E-5</v>
      </c>
      <c r="J20">
        <f>$E$75</f>
        <v>0.88888888888888884</v>
      </c>
      <c r="K20">
        <f>N76</f>
        <v>-8.2278173530936924E-4</v>
      </c>
      <c r="L20">
        <f>N77</f>
        <v>1.272459900757115E-4</v>
      </c>
      <c r="N20">
        <f t="shared" si="3"/>
        <v>0.88888888888888884</v>
      </c>
      <c r="O20">
        <f t="shared" si="4"/>
        <v>8.2278173530936924E-4</v>
      </c>
      <c r="P20">
        <f t="shared" si="5"/>
        <v>1.272459900757115E-4</v>
      </c>
      <c r="R20">
        <f t="shared" si="6"/>
        <v>0.88888888888888884</v>
      </c>
      <c r="S20">
        <f t="shared" si="7"/>
        <v>2.7133860871354529E-2</v>
      </c>
      <c r="T20">
        <f t="shared" si="7"/>
        <v>2.8970089453783598E-3</v>
      </c>
    </row>
    <row r="21" spans="2:20" x14ac:dyDescent="0.25">
      <c r="B21">
        <f>$E$90</f>
        <v>0.59259259259259256</v>
      </c>
      <c r="C21">
        <f>H91</f>
        <v>-9.9699944318973484E-4</v>
      </c>
      <c r="D21">
        <f>H92</f>
        <v>6.9889224646633999E-5</v>
      </c>
      <c r="F21">
        <f t="shared" si="0"/>
        <v>0.59259259259259256</v>
      </c>
      <c r="G21">
        <f t="shared" si="1"/>
        <v>9.9699944318973484E-4</v>
      </c>
      <c r="H21">
        <f t="shared" si="2"/>
        <v>6.9889224646633999E-5</v>
      </c>
      <c r="J21">
        <f>$E$90</f>
        <v>0.59259259259259256</v>
      </c>
      <c r="K21">
        <f>N91</f>
        <v>-9.8536532110592569E-4</v>
      </c>
      <c r="L21">
        <f>N92</f>
        <v>2.641988753230027E-5</v>
      </c>
      <c r="N21">
        <f t="shared" si="3"/>
        <v>0.59259259259259256</v>
      </c>
      <c r="O21">
        <f t="shared" si="4"/>
        <v>9.8536532110592569E-4</v>
      </c>
      <c r="P21">
        <f t="shared" si="5"/>
        <v>2.641988753230027E-5</v>
      </c>
      <c r="R21">
        <f t="shared" si="6"/>
        <v>0.59259259259259256</v>
      </c>
      <c r="S21">
        <f t="shared" si="7"/>
        <v>3.0450695354300453E-2</v>
      </c>
      <c r="T21">
        <f t="shared" si="7"/>
        <v>2.1345804180734275E-3</v>
      </c>
    </row>
    <row r="22" spans="2:20" x14ac:dyDescent="0.25">
      <c r="B22">
        <f>$E$105</f>
        <v>0.39506172839506171</v>
      </c>
      <c r="C22">
        <f>H106</f>
        <v>-9.56121746292254E-4</v>
      </c>
      <c r="D22">
        <f>H107</f>
        <v>2.1384158508589115E-4</v>
      </c>
      <c r="F22">
        <f t="shared" si="0"/>
        <v>0.39506172839506171</v>
      </c>
      <c r="G22">
        <f t="shared" si="1"/>
        <v>9.56121746292254E-4</v>
      </c>
      <c r="H22">
        <f t="shared" si="2"/>
        <v>2.1384158508589115E-4</v>
      </c>
      <c r="J22">
        <f>$E$105</f>
        <v>0.39506172839506171</v>
      </c>
      <c r="K22">
        <f>N106</f>
        <v>-1.0517535958950843E-3</v>
      </c>
      <c r="L22">
        <f>N107</f>
        <v>3.5890848274113132E-4</v>
      </c>
      <c r="N22">
        <f t="shared" si="3"/>
        <v>0.39506172839506171</v>
      </c>
      <c r="O22">
        <f t="shared" si="4"/>
        <v>1.0517535958950843E-3</v>
      </c>
      <c r="P22">
        <f t="shared" si="5"/>
        <v>3.5890848274113132E-4</v>
      </c>
      <c r="R22">
        <f t="shared" si="6"/>
        <v>0.39506172839506171</v>
      </c>
      <c r="S22">
        <f t="shared" si="7"/>
        <v>2.9202194862636949E-2</v>
      </c>
      <c r="T22">
        <f t="shared" si="7"/>
        <v>6.5312222649777244E-3</v>
      </c>
    </row>
    <row r="23" spans="2:20" x14ac:dyDescent="0.25">
      <c r="B23">
        <f>$E$120</f>
        <v>0.26337448559670779</v>
      </c>
      <c r="C23">
        <f>H121</f>
        <v>-7.6976697934586392E-4</v>
      </c>
      <c r="D23">
        <f>H122</f>
        <v>3.8561081569942809E-5</v>
      </c>
      <c r="F23">
        <f t="shared" si="0"/>
        <v>0.26337448559670779</v>
      </c>
      <c r="G23">
        <f t="shared" si="1"/>
        <v>7.6976697934586392E-4</v>
      </c>
      <c r="H23">
        <f t="shared" si="2"/>
        <v>3.8561081569942809E-5</v>
      </c>
      <c r="J23">
        <f>$E$120</f>
        <v>0.26337448559670779</v>
      </c>
      <c r="K23">
        <f>N121</f>
        <v>-8.7714184339092243E-4</v>
      </c>
      <c r="L23">
        <f>N122</f>
        <v>2.428933381937859E-4</v>
      </c>
      <c r="N23">
        <f t="shared" si="3"/>
        <v>0.26337448559670779</v>
      </c>
      <c r="O23">
        <f t="shared" si="4"/>
        <v>8.7714184339092243E-4</v>
      </c>
      <c r="P23">
        <f t="shared" si="5"/>
        <v>2.428933381937859E-4</v>
      </c>
      <c r="R23">
        <f t="shared" si="6"/>
        <v>0.26337448559670779</v>
      </c>
      <c r="S23">
        <f t="shared" si="7"/>
        <v>2.3510484325717153E-2</v>
      </c>
      <c r="T23">
        <f t="shared" si="7"/>
        <v>1.1777456401198801E-3</v>
      </c>
    </row>
    <row r="24" spans="2:20" x14ac:dyDescent="0.25">
      <c r="B24">
        <f>$E$135</f>
        <v>0.1755829903978052</v>
      </c>
      <c r="C24">
        <f>H136</f>
        <v>-6.3324802071574877E-4</v>
      </c>
      <c r="D24">
        <f>H137</f>
        <v>2.9373621286705152E-4</v>
      </c>
      <c r="F24">
        <f t="shared" si="0"/>
        <v>0.1755829903978052</v>
      </c>
      <c r="G24">
        <f t="shared" si="1"/>
        <v>6.3324802071574877E-4</v>
      </c>
      <c r="H24">
        <f t="shared" si="2"/>
        <v>2.9373621286705152E-4</v>
      </c>
      <c r="J24">
        <f>$E$135</f>
        <v>0.1755829903978052</v>
      </c>
      <c r="K24">
        <f>N136</f>
        <v>-5.6481072081661582E-4</v>
      </c>
      <c r="L24">
        <f>N137</f>
        <v>4.6858512391189473E-4</v>
      </c>
      <c r="N24">
        <f t="shared" si="3"/>
        <v>0.1755829903978052</v>
      </c>
      <c r="O24">
        <f t="shared" si="4"/>
        <v>5.6481072081661582E-4</v>
      </c>
      <c r="P24">
        <f t="shared" si="5"/>
        <v>4.6858512391189473E-4</v>
      </c>
      <c r="R24">
        <f t="shared" si="6"/>
        <v>0.1755829903978052</v>
      </c>
      <c r="S24">
        <f t="shared" si="7"/>
        <v>1.9340875959606096E-2</v>
      </c>
      <c r="T24">
        <f t="shared" si="7"/>
        <v>8.9713911012068142E-3</v>
      </c>
    </row>
    <row r="25" spans="2:20" x14ac:dyDescent="0.25">
      <c r="B25">
        <f>$E$150</f>
        <v>0.11705532693187014</v>
      </c>
      <c r="C25">
        <f>H151</f>
        <v>-6.3949444035123453E-4</v>
      </c>
      <c r="D25">
        <f>H152</f>
        <v>2.0634653574175865E-5</v>
      </c>
      <c r="F25">
        <f t="shared" si="0"/>
        <v>0.11705532693187014</v>
      </c>
      <c r="G25">
        <f t="shared" si="1"/>
        <v>6.3949444035123453E-4</v>
      </c>
      <c r="H25">
        <f t="shared" si="2"/>
        <v>2.0634653574175865E-5</v>
      </c>
      <c r="J25">
        <f>$E$150</f>
        <v>0.11705532693187014</v>
      </c>
      <c r="K25">
        <f>N151</f>
        <v>-8.0074510767215305E-4</v>
      </c>
      <c r="L25">
        <f>N152</f>
        <v>2.0332004075263076E-4</v>
      </c>
      <c r="N25">
        <f t="shared" si="3"/>
        <v>0.11705532693187014</v>
      </c>
      <c r="O25">
        <f t="shared" si="4"/>
        <v>8.0074510767215305E-4</v>
      </c>
      <c r="P25">
        <f t="shared" si="5"/>
        <v>2.0332004075263076E-4</v>
      </c>
      <c r="R25">
        <f t="shared" si="6"/>
        <v>0.11705532693187014</v>
      </c>
      <c r="S25">
        <f t="shared" si="7"/>
        <v>1.9531656228015032E-2</v>
      </c>
      <c r="T25">
        <f t="shared" si="7"/>
        <v>6.3023059242489415E-4</v>
      </c>
    </row>
    <row r="26" spans="2:20" x14ac:dyDescent="0.25">
      <c r="B26">
        <f>$E$165</f>
        <v>7.8036884621246763E-2</v>
      </c>
      <c r="C26">
        <f>H166</f>
        <v>-5.5333944305791113E-4</v>
      </c>
      <c r="D26">
        <f>H167</f>
        <v>7.5128134393457561E-5</v>
      </c>
      <c r="F26">
        <f t="shared" si="0"/>
        <v>7.8036884621246763E-2</v>
      </c>
      <c r="G26">
        <f t="shared" si="1"/>
        <v>5.5333944305791113E-4</v>
      </c>
      <c r="H26">
        <f t="shared" si="2"/>
        <v>7.5128134393457561E-5</v>
      </c>
      <c r="J26">
        <f>$E$165</f>
        <v>7.8036884621246763E-2</v>
      </c>
      <c r="K26">
        <f>N166</f>
        <v>-6.5391522694396723E-4</v>
      </c>
      <c r="L26">
        <f>N167</f>
        <v>1.9418802859884969E-4</v>
      </c>
      <c r="N26">
        <f t="shared" si="3"/>
        <v>7.8036884621246763E-2</v>
      </c>
      <c r="O26">
        <f t="shared" si="4"/>
        <v>6.5391522694396723E-4</v>
      </c>
      <c r="P26">
        <f t="shared" si="5"/>
        <v>1.9418802859884969E-4</v>
      </c>
      <c r="R26">
        <f t="shared" si="6"/>
        <v>7.8036884621246763E-2</v>
      </c>
      <c r="S26">
        <f t="shared" si="7"/>
        <v>1.6900281061509242E-2</v>
      </c>
      <c r="T26">
        <f t="shared" si="7"/>
        <v>2.2945889775354217E-3</v>
      </c>
    </row>
    <row r="27" spans="2:20" x14ac:dyDescent="0.25">
      <c r="B27">
        <f>$E$180</f>
        <v>5.2024589747497844E-2</v>
      </c>
      <c r="C27">
        <f>H181</f>
        <v>-4.7235192013569765E-4</v>
      </c>
      <c r="D27">
        <f>H182</f>
        <v>1.0389271590428155E-4</v>
      </c>
      <c r="F27">
        <f t="shared" si="0"/>
        <v>5.2024589747497844E-2</v>
      </c>
      <c r="G27">
        <f t="shared" si="1"/>
        <v>4.7235192013569765E-4</v>
      </c>
      <c r="H27">
        <f t="shared" si="2"/>
        <v>1.0389271590428155E-4</v>
      </c>
      <c r="J27">
        <f>$E$180</f>
        <v>5.2024589747497844E-2</v>
      </c>
      <c r="K27">
        <f>N181</f>
        <v>-6.2141433991102428E-4</v>
      </c>
      <c r="L27">
        <f>N182</f>
        <v>1.0523161247838401E-4</v>
      </c>
      <c r="N27">
        <f t="shared" si="3"/>
        <v>5.2024589747497844E-2</v>
      </c>
      <c r="O27">
        <f t="shared" si="4"/>
        <v>6.2141433991102428E-4</v>
      </c>
      <c r="P27">
        <f t="shared" si="5"/>
        <v>1.0523161247838401E-4</v>
      </c>
      <c r="R27">
        <f t="shared" si="6"/>
        <v>5.2024589747497844E-2</v>
      </c>
      <c r="S27">
        <f t="shared" si="7"/>
        <v>1.4426732650976749E-2</v>
      </c>
      <c r="T27">
        <f t="shared" si="7"/>
        <v>3.1731265881259976E-3</v>
      </c>
    </row>
    <row r="28" spans="2:20" x14ac:dyDescent="0.25">
      <c r="B28">
        <f>$E$195</f>
        <v>3.4683059831665232E-2</v>
      </c>
      <c r="C28">
        <f>H196</f>
        <v>-3.8266004569684236E-4</v>
      </c>
      <c r="D28">
        <f>H197</f>
        <v>6.8450282046345626E-5</v>
      </c>
      <c r="F28">
        <f t="shared" si="0"/>
        <v>3.4683059831665232E-2</v>
      </c>
      <c r="G28">
        <f t="shared" si="1"/>
        <v>3.8266004569684236E-4</v>
      </c>
      <c r="H28">
        <f t="shared" si="2"/>
        <v>6.8450282046345626E-5</v>
      </c>
      <c r="J28">
        <f>$E$195</f>
        <v>3.4683059831665232E-2</v>
      </c>
      <c r="K28">
        <f>N196</f>
        <v>-4.7350364365839715E-4</v>
      </c>
      <c r="L28">
        <f>N197</f>
        <v>3.3417732200032764E-5</v>
      </c>
      <c r="N28">
        <f t="shared" si="3"/>
        <v>3.4683059831665232E-2</v>
      </c>
      <c r="O28">
        <f t="shared" si="4"/>
        <v>4.7350364365839715E-4</v>
      </c>
      <c r="P28">
        <f t="shared" si="5"/>
        <v>3.3417732200032764E-5</v>
      </c>
      <c r="R28">
        <f t="shared" si="6"/>
        <v>3.4683059831665232E-2</v>
      </c>
      <c r="S28">
        <f t="shared" si="7"/>
        <v>1.1687332982351266E-2</v>
      </c>
      <c r="T28">
        <f t="shared" si="7"/>
        <v>2.090631744828915E-3</v>
      </c>
    </row>
    <row r="29" spans="2:20" x14ac:dyDescent="0.25">
      <c r="B29">
        <f>$E$210</f>
        <v>2.3122039887776821E-2</v>
      </c>
      <c r="C29">
        <f>H211</f>
        <v>-3.060658216791485E-4</v>
      </c>
      <c r="D29">
        <f>H212</f>
        <v>3.9737257869011798E-5</v>
      </c>
      <c r="F29">
        <f t="shared" si="0"/>
        <v>2.3122039887776821E-2</v>
      </c>
      <c r="G29">
        <f t="shared" si="1"/>
        <v>3.060658216791485E-4</v>
      </c>
      <c r="H29">
        <f t="shared" si="2"/>
        <v>3.9737257869011798E-5</v>
      </c>
      <c r="J29">
        <f>$E$210</f>
        <v>2.3122039887776821E-2</v>
      </c>
      <c r="K29">
        <f>N211</f>
        <v>-5.7115095936024476E-4</v>
      </c>
      <c r="L29">
        <f>N212</f>
        <v>3.2940948922263405E-5</v>
      </c>
      <c r="N29">
        <f t="shared" si="3"/>
        <v>2.3122039887776821E-2</v>
      </c>
      <c r="O29">
        <f t="shared" si="4"/>
        <v>5.7115095936024476E-4</v>
      </c>
      <c r="P29">
        <f t="shared" si="5"/>
        <v>3.2940948922263405E-5</v>
      </c>
      <c r="R29">
        <f t="shared" si="6"/>
        <v>2.3122039887776821E-2</v>
      </c>
      <c r="S29">
        <f t="shared" si="7"/>
        <v>9.3479661979527923E-3</v>
      </c>
      <c r="T29">
        <f t="shared" si="7"/>
        <v>1.2136688158152576E-3</v>
      </c>
    </row>
    <row r="32" spans="2:20" x14ac:dyDescent="0.25">
      <c r="C32" s="16" t="s">
        <v>116</v>
      </c>
      <c r="D32" s="16"/>
      <c r="E32" s="8">
        <v>0.5</v>
      </c>
      <c r="F32" t="s">
        <v>117</v>
      </c>
    </row>
    <row r="33" spans="1:104" x14ac:dyDescent="0.25">
      <c r="C33" s="16" t="s">
        <v>217</v>
      </c>
      <c r="D33" s="16"/>
      <c r="E33" s="8">
        <f>0.000125*0.8</f>
        <v>1E-4</v>
      </c>
      <c r="F33" t="s">
        <v>118</v>
      </c>
      <c r="G33">
        <f>(E33*0.001/144000)*1000*1000000000</f>
        <v>0.69444444444444453</v>
      </c>
      <c r="H33" t="s">
        <v>223</v>
      </c>
    </row>
    <row r="34" spans="1:104" x14ac:dyDescent="0.25">
      <c r="C34" s="16" t="s">
        <v>216</v>
      </c>
      <c r="D34" s="16"/>
      <c r="E34" s="8">
        <v>1.5</v>
      </c>
    </row>
    <row r="35" spans="1:104" x14ac:dyDescent="0.25">
      <c r="C35" s="16" t="s">
        <v>215</v>
      </c>
      <c r="D35" s="16"/>
      <c r="E35" s="8">
        <v>2</v>
      </c>
      <c r="F35" t="s">
        <v>117</v>
      </c>
    </row>
    <row r="37" spans="1:104" x14ac:dyDescent="0.25">
      <c r="A37">
        <v>0</v>
      </c>
      <c r="B37">
        <v>0</v>
      </c>
      <c r="C37">
        <v>1</v>
      </c>
    </row>
    <row r="38" spans="1:104" x14ac:dyDescent="0.25">
      <c r="A38">
        <v>2.3122039887776821E-2</v>
      </c>
      <c r="B38">
        <v>3.060658216791485E-4</v>
      </c>
      <c r="D38" s="4" t="s">
        <v>16</v>
      </c>
      <c r="E38" s="5">
        <v>0</v>
      </c>
      <c r="F38" s="5">
        <v>10</v>
      </c>
      <c r="G38" s="5">
        <v>21</v>
      </c>
      <c r="H38" s="5">
        <v>31</v>
      </c>
      <c r="I38" s="5">
        <v>40</v>
      </c>
      <c r="J38" s="5">
        <v>50</v>
      </c>
      <c r="K38" s="5">
        <v>61</v>
      </c>
      <c r="L38" s="5">
        <v>70</v>
      </c>
      <c r="M38" s="5">
        <v>80</v>
      </c>
      <c r="N38" s="5">
        <v>91</v>
      </c>
      <c r="O38" s="5">
        <v>101</v>
      </c>
      <c r="P38" s="5">
        <v>110</v>
      </c>
      <c r="Q38" s="5">
        <v>120</v>
      </c>
      <c r="R38" s="5">
        <v>131</v>
      </c>
      <c r="S38" s="5">
        <v>140</v>
      </c>
      <c r="T38" s="5">
        <v>150</v>
      </c>
      <c r="U38" s="5">
        <v>161</v>
      </c>
      <c r="V38" s="5">
        <v>171</v>
      </c>
      <c r="W38" s="5">
        <v>180</v>
      </c>
      <c r="X38" s="5">
        <v>190</v>
      </c>
      <c r="Y38" s="5">
        <v>201</v>
      </c>
      <c r="Z38" s="5">
        <v>210</v>
      </c>
      <c r="AA38" s="5">
        <v>220</v>
      </c>
      <c r="AB38" s="5">
        <v>230</v>
      </c>
      <c r="AC38" s="5">
        <v>241</v>
      </c>
      <c r="AD38" s="5">
        <v>250</v>
      </c>
      <c r="AE38" s="5">
        <v>260</v>
      </c>
      <c r="AF38" s="5">
        <v>271</v>
      </c>
      <c r="AG38" s="5">
        <v>280</v>
      </c>
      <c r="AH38" s="5">
        <v>290</v>
      </c>
      <c r="AI38" s="5">
        <v>300</v>
      </c>
      <c r="AJ38" s="5">
        <v>311</v>
      </c>
      <c r="AK38" s="5">
        <v>320</v>
      </c>
      <c r="AL38" s="5">
        <v>330</v>
      </c>
      <c r="AM38" s="5">
        <v>341</v>
      </c>
      <c r="AN38" s="5">
        <v>351</v>
      </c>
      <c r="AO38" s="5">
        <v>360</v>
      </c>
      <c r="AP38" s="5">
        <v>370</v>
      </c>
      <c r="AQ38" s="5">
        <v>381</v>
      </c>
      <c r="AR38" s="5">
        <v>390</v>
      </c>
      <c r="AS38" s="5">
        <v>400</v>
      </c>
      <c r="AT38" s="5">
        <v>411</v>
      </c>
      <c r="AU38" s="5">
        <v>421</v>
      </c>
      <c r="AV38" s="5">
        <v>430</v>
      </c>
      <c r="AW38" s="5">
        <v>440</v>
      </c>
      <c r="AX38" s="5">
        <v>451</v>
      </c>
      <c r="AY38" s="5">
        <v>460</v>
      </c>
      <c r="AZ38" s="5">
        <v>470</v>
      </c>
      <c r="BA38" s="5">
        <v>481</v>
      </c>
      <c r="BB38" s="5">
        <v>491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</row>
    <row r="39" spans="1:104" x14ac:dyDescent="0.25">
      <c r="A39">
        <v>3.4683059831665232E-2</v>
      </c>
      <c r="B39">
        <v>3.8266004569684236E-4</v>
      </c>
      <c r="D39" s="4" t="s">
        <v>21</v>
      </c>
      <c r="E39" s="7">
        <v>0.89100000000000001</v>
      </c>
      <c r="F39" s="7">
        <v>0.875</v>
      </c>
      <c r="G39" s="7">
        <v>0.86199999999999999</v>
      </c>
      <c r="H39" s="7">
        <v>0.84899999999999998</v>
      </c>
      <c r="I39" s="7">
        <v>0.84</v>
      </c>
      <c r="J39" s="7">
        <v>0.82899999999999996</v>
      </c>
      <c r="K39" s="7">
        <v>0.82</v>
      </c>
      <c r="L39" s="7">
        <v>0.81399999999999995</v>
      </c>
      <c r="M39" s="7">
        <v>0.80400000000000005</v>
      </c>
      <c r="N39" s="7">
        <v>0.79500000000000004</v>
      </c>
      <c r="O39" s="7">
        <v>0.78500000000000003</v>
      </c>
      <c r="P39" s="7">
        <v>0.77700000000000002</v>
      </c>
      <c r="Q39" s="7">
        <v>0.76900000000000002</v>
      </c>
      <c r="R39" s="7">
        <v>0.76100000000000001</v>
      </c>
      <c r="S39" s="7">
        <v>0.752</v>
      </c>
      <c r="T39" s="7">
        <v>0.74399999999999999</v>
      </c>
      <c r="U39" s="7">
        <v>0.73299999999999998</v>
      </c>
      <c r="V39" s="7">
        <v>0.72499999999999998</v>
      </c>
      <c r="W39" s="7">
        <v>0.71499999999999997</v>
      </c>
      <c r="X39" s="7">
        <v>0.70299999999999996</v>
      </c>
      <c r="Y39" s="7">
        <v>0.69299999999999995</v>
      </c>
      <c r="Z39" s="7">
        <v>0.68300000000000005</v>
      </c>
      <c r="AA39" s="7">
        <v>0.67300000000000004</v>
      </c>
      <c r="AB39" s="7">
        <v>0.66200000000000003</v>
      </c>
      <c r="AC39" s="7">
        <v>0.65100000000000002</v>
      </c>
      <c r="AD39" s="7">
        <v>0.64300000000000002</v>
      </c>
      <c r="AE39" s="7">
        <v>0.63300000000000001</v>
      </c>
      <c r="AF39" s="7">
        <v>0.62</v>
      </c>
      <c r="AG39" s="7">
        <v>0.61299999999999999</v>
      </c>
      <c r="AH39" s="7">
        <v>0.60199999999999998</v>
      </c>
      <c r="AI39" s="7">
        <v>0.59199999999999997</v>
      </c>
      <c r="AJ39" s="7">
        <v>0.58199999999999996</v>
      </c>
      <c r="AK39" s="7">
        <v>0.57399999999999995</v>
      </c>
      <c r="AL39" s="7">
        <v>0.56399999999999995</v>
      </c>
      <c r="AM39" s="7">
        <v>0.55500000000000005</v>
      </c>
      <c r="AN39" s="7">
        <v>0.54700000000000004</v>
      </c>
      <c r="AO39" s="7">
        <v>0.53600000000000003</v>
      </c>
      <c r="AP39" s="7">
        <v>0.52900000000000003</v>
      </c>
      <c r="AQ39" s="7">
        <v>0.51800000000000002</v>
      </c>
      <c r="AR39" s="7">
        <v>0.51100000000000001</v>
      </c>
      <c r="AS39" s="7">
        <v>0.502</v>
      </c>
      <c r="AT39" s="7">
        <v>0.49399999999999999</v>
      </c>
      <c r="AU39" s="7">
        <v>0.48499999999999999</v>
      </c>
      <c r="AV39" s="7">
        <v>0.47899999999999998</v>
      </c>
      <c r="AW39" s="7">
        <v>0.47</v>
      </c>
      <c r="AX39" s="7">
        <v>0.46200000000000002</v>
      </c>
      <c r="AY39" s="7">
        <v>0.45200000000000001</v>
      </c>
      <c r="AZ39" s="7">
        <v>0.44600000000000001</v>
      </c>
      <c r="BA39" s="7">
        <v>0.436</v>
      </c>
      <c r="BB39" s="7">
        <v>0.43099999999999999</v>
      </c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</row>
    <row r="40" spans="1:104" x14ac:dyDescent="0.25">
      <c r="A40">
        <v>5.2024589747497844E-2</v>
      </c>
      <c r="B40">
        <v>4.7235192013569765E-4</v>
      </c>
      <c r="D40" s="4" t="s">
        <v>22</v>
      </c>
      <c r="E40" s="7">
        <v>0.85499999999999998</v>
      </c>
      <c r="F40" s="7">
        <v>0.84099999999999997</v>
      </c>
      <c r="G40" s="7">
        <v>0.82899999999999996</v>
      </c>
      <c r="H40" s="7">
        <v>0.82799999999999996</v>
      </c>
      <c r="I40" s="7">
        <v>0.81599999999999995</v>
      </c>
      <c r="J40" s="7">
        <v>0.81499999999999995</v>
      </c>
      <c r="K40" s="7">
        <v>0.80200000000000005</v>
      </c>
      <c r="L40" s="7">
        <v>0.8</v>
      </c>
      <c r="M40" s="7">
        <v>0.78900000000000003</v>
      </c>
      <c r="N40" s="7">
        <v>0.78200000000000003</v>
      </c>
      <c r="O40" s="7">
        <v>0.77300000000000002</v>
      </c>
      <c r="P40" s="7">
        <v>0.76900000000000002</v>
      </c>
      <c r="Q40" s="7">
        <v>0.76</v>
      </c>
      <c r="R40" s="7">
        <v>0.753</v>
      </c>
      <c r="S40" s="7">
        <v>0.74099999999999999</v>
      </c>
      <c r="T40" s="7">
        <v>0.73499999999999999</v>
      </c>
      <c r="U40" s="7">
        <v>0.72</v>
      </c>
      <c r="V40" s="7">
        <v>0.71499999999999997</v>
      </c>
      <c r="W40" s="7">
        <v>0.69899999999999995</v>
      </c>
      <c r="X40" s="7">
        <v>0.69199999999999995</v>
      </c>
      <c r="Y40" s="7">
        <v>0.67800000000000005</v>
      </c>
      <c r="Z40" s="7">
        <v>0.67100000000000004</v>
      </c>
      <c r="AA40" s="7">
        <v>0.65800000000000003</v>
      </c>
      <c r="AB40" s="7">
        <v>0.65300000000000002</v>
      </c>
      <c r="AC40" s="7">
        <v>0.64</v>
      </c>
      <c r="AD40" s="7">
        <v>0.63500000000000001</v>
      </c>
      <c r="AE40" s="7">
        <v>0.624</v>
      </c>
      <c r="AF40" s="7">
        <v>0.61799999999999999</v>
      </c>
      <c r="AG40" s="7">
        <v>0.60599999999999998</v>
      </c>
      <c r="AH40" s="7">
        <v>0.60099999999999998</v>
      </c>
      <c r="AI40" s="7">
        <v>0.59</v>
      </c>
      <c r="AJ40" s="7">
        <v>0.58199999999999996</v>
      </c>
      <c r="AK40" s="7">
        <v>0.57099999999999995</v>
      </c>
      <c r="AL40" s="7">
        <v>0.56599999999999995</v>
      </c>
      <c r="AM40" s="7">
        <v>0.55200000000000005</v>
      </c>
      <c r="AN40" s="7">
        <v>0.54800000000000004</v>
      </c>
      <c r="AO40" s="7">
        <v>0.53600000000000003</v>
      </c>
      <c r="AP40" s="7">
        <v>0.53</v>
      </c>
      <c r="AQ40" s="7">
        <v>0.51700000000000002</v>
      </c>
      <c r="AR40" s="7">
        <v>0.51300000000000001</v>
      </c>
      <c r="AS40" s="7">
        <v>0.501</v>
      </c>
      <c r="AT40" s="7">
        <v>0.496</v>
      </c>
      <c r="AU40" s="7">
        <v>0.48499999999999999</v>
      </c>
      <c r="AV40" s="7">
        <v>0.48</v>
      </c>
      <c r="AW40" s="7">
        <v>0.46899999999999997</v>
      </c>
      <c r="AX40" s="7">
        <v>0.46500000000000002</v>
      </c>
      <c r="AY40" s="7">
        <v>0.45400000000000001</v>
      </c>
      <c r="AZ40" s="7">
        <v>0.45100000000000001</v>
      </c>
      <c r="BA40" s="7">
        <v>0.439</v>
      </c>
      <c r="BB40" s="7">
        <v>0.437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spans="1:104" x14ac:dyDescent="0.25">
      <c r="A41">
        <v>7.8036884621246763E-2</v>
      </c>
      <c r="B41">
        <v>5.5333944305791113E-4</v>
      </c>
      <c r="D41" s="4" t="s">
        <v>23</v>
      </c>
      <c r="E41" s="7">
        <v>0.86499999999999999</v>
      </c>
      <c r="F41" s="7">
        <v>0.84899999999999998</v>
      </c>
      <c r="G41" s="7">
        <v>0.84199999999999997</v>
      </c>
      <c r="H41" s="7">
        <v>0.83</v>
      </c>
      <c r="I41" s="7">
        <v>0.82899999999999996</v>
      </c>
      <c r="J41" s="7">
        <v>0.81699999999999995</v>
      </c>
      <c r="K41" s="7">
        <v>0.81899999999999995</v>
      </c>
      <c r="L41" s="7">
        <v>0.80800000000000005</v>
      </c>
      <c r="M41" s="7">
        <v>0.80800000000000005</v>
      </c>
      <c r="N41" s="7">
        <v>0.79100000000000004</v>
      </c>
      <c r="O41" s="7">
        <v>0.79100000000000004</v>
      </c>
      <c r="P41" s="7">
        <v>0.77</v>
      </c>
      <c r="Q41" s="7">
        <v>0.76100000000000001</v>
      </c>
      <c r="R41" s="7">
        <v>0.74299999999999999</v>
      </c>
      <c r="S41" s="7">
        <v>0.73599999999999999</v>
      </c>
      <c r="T41" s="7">
        <v>0.72199999999999998</v>
      </c>
      <c r="U41" s="7">
        <v>0.71299999999999997</v>
      </c>
      <c r="V41" s="7">
        <v>0.70199999999999996</v>
      </c>
      <c r="W41" s="7">
        <v>0.69599999999999995</v>
      </c>
      <c r="X41" s="7">
        <v>0.68300000000000005</v>
      </c>
      <c r="Y41" s="7">
        <v>0.67600000000000005</v>
      </c>
      <c r="Z41" s="7">
        <v>0.66300000000000003</v>
      </c>
      <c r="AA41" s="7">
        <v>0.65600000000000003</v>
      </c>
      <c r="AB41" s="7">
        <v>0.64400000000000002</v>
      </c>
      <c r="AC41" s="7">
        <v>0.63600000000000001</v>
      </c>
      <c r="AD41" s="7">
        <v>0.625</v>
      </c>
      <c r="AE41" s="7">
        <v>0.621</v>
      </c>
      <c r="AF41" s="7">
        <v>0.60599999999999998</v>
      </c>
      <c r="AG41" s="7">
        <v>0.59899999999999998</v>
      </c>
      <c r="AH41" s="7">
        <v>0.58799999999999997</v>
      </c>
      <c r="AI41" s="7">
        <v>0.57999999999999996</v>
      </c>
      <c r="AJ41" s="7">
        <v>0.56699999999999995</v>
      </c>
      <c r="AK41" s="7">
        <v>0.56100000000000005</v>
      </c>
      <c r="AL41" s="7">
        <v>0.54800000000000004</v>
      </c>
      <c r="AM41" s="7">
        <v>0.54100000000000004</v>
      </c>
      <c r="AN41" s="7">
        <v>0.53100000000000003</v>
      </c>
      <c r="AO41" s="7">
        <v>0.52300000000000002</v>
      </c>
      <c r="AP41" s="7">
        <v>0.51200000000000001</v>
      </c>
      <c r="AQ41" s="7">
        <v>0.504</v>
      </c>
      <c r="AR41" s="7">
        <v>0.495</v>
      </c>
      <c r="AS41" s="7">
        <v>0.48899999999999999</v>
      </c>
      <c r="AT41" s="7">
        <v>0.47499999999999998</v>
      </c>
      <c r="AU41" s="7">
        <v>0.47099999999999997</v>
      </c>
      <c r="AV41" s="7">
        <v>0.45900000000000002</v>
      </c>
      <c r="AW41" s="7">
        <v>0.45300000000000001</v>
      </c>
      <c r="AX41" s="7">
        <v>0.442</v>
      </c>
      <c r="AY41" s="7">
        <v>0.434</v>
      </c>
      <c r="AZ41" s="7">
        <v>0.42499999999999999</v>
      </c>
      <c r="BA41" s="7">
        <v>0.41799999999999998</v>
      </c>
      <c r="BB41" s="7">
        <v>0.40799999999999997</v>
      </c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</row>
    <row r="42" spans="1:104" x14ac:dyDescent="0.25">
      <c r="A42">
        <v>0.11705532693187014</v>
      </c>
      <c r="B42">
        <v>6.3949444035123453E-4</v>
      </c>
      <c r="E42" s="9">
        <f>AVERAGE(E39:E41)</f>
        <v>0.87033333333333329</v>
      </c>
      <c r="F42" s="9">
        <f t="shared" ref="F42:BB42" si="8">AVERAGE(F39:F41)</f>
        <v>0.85499999999999998</v>
      </c>
      <c r="G42" s="9">
        <f t="shared" si="8"/>
        <v>0.84433333333333327</v>
      </c>
      <c r="H42" s="9">
        <f t="shared" si="8"/>
        <v>0.83566666666666667</v>
      </c>
      <c r="I42" s="9">
        <f t="shared" si="8"/>
        <v>0.82833333333333325</v>
      </c>
      <c r="J42" s="9">
        <f t="shared" si="8"/>
        <v>0.82033333333333325</v>
      </c>
      <c r="K42" s="9">
        <f t="shared" si="8"/>
        <v>0.81366666666666665</v>
      </c>
      <c r="L42" s="9">
        <f t="shared" si="8"/>
        <v>0.80733333333333324</v>
      </c>
      <c r="M42" s="9">
        <f t="shared" si="8"/>
        <v>0.80033333333333323</v>
      </c>
      <c r="N42" s="9">
        <f t="shared" si="8"/>
        <v>0.78933333333333333</v>
      </c>
      <c r="O42" s="9">
        <f t="shared" si="8"/>
        <v>0.78300000000000003</v>
      </c>
      <c r="P42" s="9">
        <f t="shared" si="8"/>
        <v>0.77199999999999991</v>
      </c>
      <c r="Q42" s="9">
        <f t="shared" si="8"/>
        <v>0.76333333333333331</v>
      </c>
      <c r="R42" s="9">
        <f t="shared" si="8"/>
        <v>0.75233333333333341</v>
      </c>
      <c r="S42" s="9">
        <f t="shared" si="8"/>
        <v>0.74299999999999999</v>
      </c>
      <c r="T42" s="9">
        <f t="shared" si="8"/>
        <v>0.73366666666666669</v>
      </c>
      <c r="U42" s="9">
        <f t="shared" si="8"/>
        <v>0.72199999999999998</v>
      </c>
      <c r="V42" s="9">
        <f t="shared" si="8"/>
        <v>0.71399999999999997</v>
      </c>
      <c r="W42" s="9">
        <f t="shared" si="8"/>
        <v>0.70333333333333325</v>
      </c>
      <c r="X42" s="9">
        <f t="shared" si="8"/>
        <v>0.69266666666666676</v>
      </c>
      <c r="Y42" s="9">
        <f t="shared" si="8"/>
        <v>0.68233333333333335</v>
      </c>
      <c r="Z42" s="9">
        <f t="shared" si="8"/>
        <v>0.67233333333333345</v>
      </c>
      <c r="AA42" s="9">
        <f t="shared" si="8"/>
        <v>0.66233333333333333</v>
      </c>
      <c r="AB42" s="9">
        <f t="shared" si="8"/>
        <v>0.65300000000000002</v>
      </c>
      <c r="AC42" s="9">
        <f t="shared" si="8"/>
        <v>0.64233333333333331</v>
      </c>
      <c r="AD42" s="9">
        <f t="shared" si="8"/>
        <v>0.6343333333333333</v>
      </c>
      <c r="AE42" s="9">
        <f t="shared" si="8"/>
        <v>0.626</v>
      </c>
      <c r="AF42" s="9">
        <f t="shared" si="8"/>
        <v>0.61466666666666658</v>
      </c>
      <c r="AG42" s="9">
        <f t="shared" si="8"/>
        <v>0.60599999999999998</v>
      </c>
      <c r="AH42" s="9">
        <f t="shared" si="8"/>
        <v>0.59699999999999998</v>
      </c>
      <c r="AI42" s="9">
        <f t="shared" si="8"/>
        <v>0.58733333333333337</v>
      </c>
      <c r="AJ42" s="9">
        <f t="shared" si="8"/>
        <v>0.57699999999999996</v>
      </c>
      <c r="AK42" s="9">
        <f t="shared" si="8"/>
        <v>0.56866666666666665</v>
      </c>
      <c r="AL42" s="9">
        <f t="shared" si="8"/>
        <v>0.55933333333333335</v>
      </c>
      <c r="AM42" s="9">
        <f t="shared" si="8"/>
        <v>0.54933333333333334</v>
      </c>
      <c r="AN42" s="9">
        <f t="shared" si="8"/>
        <v>0.54200000000000015</v>
      </c>
      <c r="AO42" s="9">
        <f t="shared" si="8"/>
        <v>0.53166666666666673</v>
      </c>
      <c r="AP42" s="9">
        <f t="shared" si="8"/>
        <v>0.52366666666666672</v>
      </c>
      <c r="AQ42" s="9">
        <f t="shared" si="8"/>
        <v>0.51300000000000001</v>
      </c>
      <c r="AR42" s="9">
        <f t="shared" si="8"/>
        <v>0.50633333333333341</v>
      </c>
      <c r="AS42" s="9">
        <f t="shared" si="8"/>
        <v>0.49733333333333335</v>
      </c>
      <c r="AT42" s="9">
        <f t="shared" si="8"/>
        <v>0.48833333333333329</v>
      </c>
      <c r="AU42" s="9">
        <f t="shared" si="8"/>
        <v>0.48033333333333328</v>
      </c>
      <c r="AV42" s="9">
        <f t="shared" si="8"/>
        <v>0.47266666666666662</v>
      </c>
      <c r="AW42" s="9">
        <f t="shared" si="8"/>
        <v>0.46399999999999997</v>
      </c>
      <c r="AX42" s="9">
        <f t="shared" si="8"/>
        <v>0.45633333333333331</v>
      </c>
      <c r="AY42" s="9">
        <f t="shared" si="8"/>
        <v>0.44666666666666671</v>
      </c>
      <c r="AZ42" s="9">
        <f t="shared" si="8"/>
        <v>0.44066666666666671</v>
      </c>
      <c r="BA42" s="9">
        <f t="shared" si="8"/>
        <v>0.43099999999999999</v>
      </c>
      <c r="BB42" s="9">
        <f t="shared" si="8"/>
        <v>0.42533333333333334</v>
      </c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</row>
    <row r="43" spans="1:104" x14ac:dyDescent="0.25">
      <c r="A43">
        <v>0.1755829903978052</v>
      </c>
      <c r="B43">
        <v>6.3324802071574877E-4</v>
      </c>
      <c r="E43">
        <f>_xlfn.STDEV.S(E39:E41)</f>
        <v>1.8583146486355156E-2</v>
      </c>
      <c r="F43">
        <f t="shared" ref="F43:BB43" si="9">_xlfn.STDEV.S(F39:F41)</f>
        <v>1.7776388834631191E-2</v>
      </c>
      <c r="G43">
        <f t="shared" si="9"/>
        <v>1.6623276853055591E-2</v>
      </c>
      <c r="H43">
        <f t="shared" si="9"/>
        <v>1.1590225767142484E-2</v>
      </c>
      <c r="I43">
        <f t="shared" si="9"/>
        <v>1.2013880860626745E-2</v>
      </c>
      <c r="J43">
        <f t="shared" si="9"/>
        <v>7.5718777944003713E-3</v>
      </c>
      <c r="K43">
        <f t="shared" si="9"/>
        <v>1.0115993936995624E-2</v>
      </c>
      <c r="L43">
        <f t="shared" si="9"/>
        <v>7.0237691685684457E-3</v>
      </c>
      <c r="M43">
        <f t="shared" si="9"/>
        <v>1.0016652800877822E-2</v>
      </c>
      <c r="N43">
        <f t="shared" si="9"/>
        <v>6.6583281184793997E-3</v>
      </c>
      <c r="O43">
        <f t="shared" si="9"/>
        <v>9.1651513899116879E-3</v>
      </c>
      <c r="P43">
        <f t="shared" si="9"/>
        <v>4.358898943540677E-3</v>
      </c>
      <c r="Q43">
        <f t="shared" si="9"/>
        <v>4.9328828623162518E-3</v>
      </c>
      <c r="R43">
        <f t="shared" si="9"/>
        <v>9.0184995056457971E-3</v>
      </c>
      <c r="S43">
        <f t="shared" si="9"/>
        <v>8.1853527718724565E-3</v>
      </c>
      <c r="T43">
        <f t="shared" si="9"/>
        <v>1.1060440015358049E-2</v>
      </c>
      <c r="U43">
        <f t="shared" si="9"/>
        <v>1.0148891565092228E-2</v>
      </c>
      <c r="V43">
        <f t="shared" si="9"/>
        <v>1.1532562594670805E-2</v>
      </c>
      <c r="W43">
        <f t="shared" si="9"/>
        <v>1.0214368964029717E-2</v>
      </c>
      <c r="X43">
        <f t="shared" si="9"/>
        <v>1.0016652800877768E-2</v>
      </c>
      <c r="Y43">
        <f t="shared" si="9"/>
        <v>9.2915732431775137E-3</v>
      </c>
      <c r="Z43">
        <f t="shared" si="9"/>
        <v>1.0066445913694341E-2</v>
      </c>
      <c r="AA43">
        <f t="shared" si="9"/>
        <v>9.2915732431775779E-3</v>
      </c>
      <c r="AB43">
        <f t="shared" si="9"/>
        <v>9.000000000000008E-3</v>
      </c>
      <c r="AC43">
        <f t="shared" si="9"/>
        <v>7.7674534651540356E-3</v>
      </c>
      <c r="AD43">
        <f t="shared" si="9"/>
        <v>9.0184995056457971E-3</v>
      </c>
      <c r="AE43">
        <f t="shared" si="9"/>
        <v>6.2449979983984034E-3</v>
      </c>
      <c r="AF43">
        <f t="shared" si="9"/>
        <v>7.5718777944003713E-3</v>
      </c>
      <c r="AG43">
        <f t="shared" si="9"/>
        <v>7.0000000000000062E-3</v>
      </c>
      <c r="AH43">
        <f t="shared" si="9"/>
        <v>7.8102496759066614E-3</v>
      </c>
      <c r="AI43">
        <f t="shared" si="9"/>
        <v>6.4291005073286427E-3</v>
      </c>
      <c r="AJ43">
        <f t="shared" si="9"/>
        <v>8.6602540378443952E-3</v>
      </c>
      <c r="AK43">
        <f t="shared" si="9"/>
        <v>6.8068592855539895E-3</v>
      </c>
      <c r="AL43">
        <f t="shared" si="9"/>
        <v>9.8657657246324394E-3</v>
      </c>
      <c r="AM43">
        <f t="shared" si="9"/>
        <v>7.3711147958319999E-3</v>
      </c>
      <c r="AN43">
        <f t="shared" si="9"/>
        <v>9.5393920141694649E-3</v>
      </c>
      <c r="AO43">
        <f t="shared" si="9"/>
        <v>7.5055534994651419E-3</v>
      </c>
      <c r="AP43">
        <f t="shared" si="9"/>
        <v>1.0115993936995688E-2</v>
      </c>
      <c r="AQ43">
        <f t="shared" si="9"/>
        <v>7.8102496759066614E-3</v>
      </c>
      <c r="AR43">
        <f t="shared" si="9"/>
        <v>9.8657657246325036E-3</v>
      </c>
      <c r="AS43">
        <f t="shared" si="9"/>
        <v>7.2341781380702418E-3</v>
      </c>
      <c r="AT43">
        <f t="shared" si="9"/>
        <v>1.1590225767142484E-2</v>
      </c>
      <c r="AU43">
        <f t="shared" si="9"/>
        <v>8.0829037686547672E-3</v>
      </c>
      <c r="AV43">
        <f t="shared" si="9"/>
        <v>1.1846237095944552E-2</v>
      </c>
      <c r="AW43">
        <f t="shared" si="9"/>
        <v>9.5393920141694337E-3</v>
      </c>
      <c r="AX43">
        <f t="shared" si="9"/>
        <v>1.2503332889007381E-2</v>
      </c>
      <c r="AY43">
        <f t="shared" si="9"/>
        <v>1.1015141094572214E-2</v>
      </c>
      <c r="AZ43">
        <f t="shared" si="9"/>
        <v>1.3796134724383263E-2</v>
      </c>
      <c r="BA43">
        <f t="shared" si="9"/>
        <v>1.1357816691600558E-2</v>
      </c>
      <c r="BB43">
        <f t="shared" si="9"/>
        <v>1.5307950004273391E-2</v>
      </c>
    </row>
    <row r="44" spans="1:104" x14ac:dyDescent="0.25">
      <c r="A44">
        <v>0.26337448559670779</v>
      </c>
      <c r="B44">
        <v>7.6976697934586392E-4</v>
      </c>
    </row>
    <row r="45" spans="1:104" ht="18" x14ac:dyDescent="0.35">
      <c r="A45">
        <v>0.39506172839506171</v>
      </c>
      <c r="B45">
        <v>9.56121746292254E-4</v>
      </c>
      <c r="D45" t="s">
        <v>114</v>
      </c>
      <c r="E45">
        <f>$E$35</f>
        <v>2</v>
      </c>
      <c r="G45" t="s">
        <v>114</v>
      </c>
      <c r="H45">
        <f>$E$35</f>
        <v>2</v>
      </c>
      <c r="J45" t="s">
        <v>114</v>
      </c>
      <c r="K45">
        <f>E45</f>
        <v>2</v>
      </c>
      <c r="M45" t="s">
        <v>114</v>
      </c>
      <c r="N45">
        <f>H45</f>
        <v>2</v>
      </c>
    </row>
    <row r="46" spans="1:104" x14ac:dyDescent="0.25">
      <c r="A46">
        <v>0.59259259259259256</v>
      </c>
      <c r="B46">
        <v>9.9699944318973484E-4</v>
      </c>
      <c r="D46" s="10" t="s">
        <v>119</v>
      </c>
      <c r="E46">
        <f>SLOPE(E39:AA39,$E$38:$AA$38)</f>
        <v>-9.3517000480581984E-4</v>
      </c>
      <c r="G46" s="10" t="s">
        <v>120</v>
      </c>
      <c r="H46">
        <f>AVERAGE(E46:E48)</f>
        <v>-9.1410406419910578E-4</v>
      </c>
      <c r="J46" s="10" t="s">
        <v>119</v>
      </c>
      <c r="K46">
        <f>SLOPE(E39:O39,$E$38:$O$38)</f>
        <v>-1.0082616883648567E-3</v>
      </c>
      <c r="M46" s="10" t="s">
        <v>120</v>
      </c>
      <c r="N46">
        <f>AVERAGE(K46:K48)</f>
        <v>-8.1720843909495282E-4</v>
      </c>
    </row>
    <row r="47" spans="1:104" x14ac:dyDescent="0.25">
      <c r="A47">
        <v>0.88888888888888884</v>
      </c>
      <c r="B47">
        <v>8.8840152468004868E-4</v>
      </c>
      <c r="D47" s="10" t="s">
        <v>121</v>
      </c>
      <c r="E47">
        <f t="shared" ref="E47:E48" si="10">SLOPE(E40:AA40,$E$38:$AA$38)</f>
        <v>-8.518032141392552E-4</v>
      </c>
      <c r="G47" s="10" t="s">
        <v>122</v>
      </c>
      <c r="H47">
        <f>_xlfn.STDEV.S(E46:E48)</f>
        <v>5.4888466591051508E-5</v>
      </c>
      <c r="J47" s="10" t="s">
        <v>121</v>
      </c>
      <c r="K47">
        <f t="shared" ref="K47" si="11">SLOPE(E40:O40,$E$38:$O$38)</f>
        <v>-7.5702939490706537E-4</v>
      </c>
      <c r="M47" s="10" t="s">
        <v>122</v>
      </c>
      <c r="N47">
        <f>_xlfn.STDEV.S(K46:K48)</f>
        <v>1.6919060105662716E-4</v>
      </c>
    </row>
    <row r="48" spans="1:104" x14ac:dyDescent="0.25">
      <c r="A48">
        <v>1.3333333333333333</v>
      </c>
      <c r="B48">
        <v>8.3778681245180199E-4</v>
      </c>
      <c r="D48" s="10" t="s">
        <v>123</v>
      </c>
      <c r="E48">
        <f t="shared" si="10"/>
        <v>-9.5533897365224229E-4</v>
      </c>
      <c r="J48" s="10" t="s">
        <v>123</v>
      </c>
      <c r="K48">
        <f>SLOPE(E41:O41,$E$38:$O$38)</f>
        <v>-6.8633423401293612E-4</v>
      </c>
    </row>
    <row r="49" spans="1:104" x14ac:dyDescent="0.25">
      <c r="A49">
        <v>2</v>
      </c>
      <c r="B49">
        <v>9.1410406419910578E-4</v>
      </c>
    </row>
    <row r="52" spans="1:104" x14ac:dyDescent="0.25">
      <c r="C52">
        <v>2</v>
      </c>
    </row>
    <row r="53" spans="1:104" x14ac:dyDescent="0.25">
      <c r="D53" s="4" t="s">
        <v>16</v>
      </c>
      <c r="E53" s="5">
        <v>0</v>
      </c>
      <c r="F53" s="5">
        <v>10</v>
      </c>
      <c r="G53" s="5">
        <v>21</v>
      </c>
      <c r="H53" s="5">
        <v>31</v>
      </c>
      <c r="I53" s="5">
        <v>40</v>
      </c>
      <c r="J53" s="5">
        <v>50</v>
      </c>
      <c r="K53" s="5">
        <v>61</v>
      </c>
      <c r="L53" s="5">
        <v>70</v>
      </c>
      <c r="M53" s="5">
        <v>80</v>
      </c>
      <c r="N53" s="5">
        <v>91</v>
      </c>
      <c r="O53" s="5">
        <v>101</v>
      </c>
      <c r="P53" s="5">
        <v>110</v>
      </c>
      <c r="Q53" s="5">
        <v>120</v>
      </c>
      <c r="R53" s="5">
        <v>131</v>
      </c>
      <c r="S53" s="5">
        <v>140</v>
      </c>
      <c r="T53" s="5">
        <v>150</v>
      </c>
      <c r="U53" s="5">
        <v>161</v>
      </c>
      <c r="V53" s="5">
        <v>171</v>
      </c>
      <c r="W53" s="5">
        <v>180</v>
      </c>
      <c r="X53" s="5">
        <v>190</v>
      </c>
      <c r="Y53" s="5">
        <v>201</v>
      </c>
      <c r="Z53" s="5">
        <v>210</v>
      </c>
      <c r="AA53" s="5">
        <v>220</v>
      </c>
      <c r="AB53" s="5">
        <v>230</v>
      </c>
      <c r="AC53" s="5">
        <v>241</v>
      </c>
      <c r="AD53" s="5">
        <v>250</v>
      </c>
      <c r="AE53" s="5">
        <v>260</v>
      </c>
      <c r="AF53" s="5">
        <v>271</v>
      </c>
      <c r="AG53" s="5">
        <v>280</v>
      </c>
      <c r="AH53" s="5">
        <v>290</v>
      </c>
      <c r="AI53" s="5">
        <v>300</v>
      </c>
      <c r="AJ53" s="5">
        <v>311</v>
      </c>
      <c r="AK53" s="5">
        <v>320</v>
      </c>
      <c r="AL53" s="5">
        <v>330</v>
      </c>
      <c r="AM53" s="5">
        <v>341</v>
      </c>
      <c r="AN53" s="5">
        <v>351</v>
      </c>
      <c r="AO53" s="5">
        <v>360</v>
      </c>
      <c r="AP53" s="5">
        <v>370</v>
      </c>
      <c r="AQ53" s="5">
        <v>381</v>
      </c>
      <c r="AR53" s="5">
        <v>390</v>
      </c>
      <c r="AS53" s="5">
        <v>400</v>
      </c>
      <c r="AT53" s="5">
        <v>411</v>
      </c>
      <c r="AU53" s="5">
        <v>421</v>
      </c>
      <c r="AV53" s="5">
        <v>430</v>
      </c>
      <c r="AW53" s="5">
        <v>440</v>
      </c>
      <c r="AX53" s="5">
        <v>451</v>
      </c>
      <c r="AY53" s="5">
        <v>460</v>
      </c>
      <c r="AZ53" s="5">
        <v>470</v>
      </c>
      <c r="BA53" s="5">
        <v>481</v>
      </c>
      <c r="BB53" s="5">
        <v>491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</row>
    <row r="54" spans="1:104" x14ac:dyDescent="0.25">
      <c r="D54" s="4" t="s">
        <v>29</v>
      </c>
      <c r="E54" s="7">
        <v>0.90600000000000003</v>
      </c>
      <c r="F54" s="7">
        <v>0.89500000000000002</v>
      </c>
      <c r="G54" s="7">
        <v>0.88300000000000001</v>
      </c>
      <c r="H54" s="7">
        <v>0.86899999999999999</v>
      </c>
      <c r="I54" s="7">
        <v>0.86099999999999999</v>
      </c>
      <c r="J54" s="7">
        <v>0.85199999999999998</v>
      </c>
      <c r="K54" s="7">
        <v>0.84099999999999997</v>
      </c>
      <c r="L54" s="7">
        <v>0.83699999999999997</v>
      </c>
      <c r="M54" s="7">
        <v>0.82699999999999996</v>
      </c>
      <c r="N54" s="7">
        <v>0.81799999999999995</v>
      </c>
      <c r="O54" s="7">
        <v>0.80500000000000005</v>
      </c>
      <c r="P54" s="7">
        <v>0.79600000000000004</v>
      </c>
      <c r="Q54" s="7">
        <v>0.78400000000000003</v>
      </c>
      <c r="R54" s="7">
        <v>0.77500000000000002</v>
      </c>
      <c r="S54" s="7">
        <v>0.76400000000000001</v>
      </c>
      <c r="T54" s="7">
        <v>0.75700000000000001</v>
      </c>
      <c r="U54" s="7">
        <v>0.74299999999999999</v>
      </c>
      <c r="V54" s="7">
        <v>0.73599999999999999</v>
      </c>
      <c r="W54" s="7">
        <v>0.72599999999999998</v>
      </c>
      <c r="X54" s="7">
        <v>0.71699999999999997</v>
      </c>
      <c r="Y54" s="7">
        <v>0.70499999999999996</v>
      </c>
      <c r="Z54" s="7">
        <v>0.69899999999999995</v>
      </c>
      <c r="AA54" s="7">
        <v>0.68899999999999995</v>
      </c>
      <c r="AB54" s="7">
        <v>0.68100000000000005</v>
      </c>
      <c r="AC54" s="7">
        <v>0.67100000000000004</v>
      </c>
      <c r="AD54" s="7">
        <v>0.66400000000000003</v>
      </c>
      <c r="AE54" s="7">
        <v>0.65400000000000003</v>
      </c>
      <c r="AF54" s="7">
        <v>0.64400000000000002</v>
      </c>
      <c r="AG54" s="7">
        <v>0.63700000000000001</v>
      </c>
      <c r="AH54" s="7">
        <v>0.628</v>
      </c>
      <c r="AI54" s="7">
        <v>0.61899999999999999</v>
      </c>
      <c r="AJ54" s="7">
        <v>0.60899999999999999</v>
      </c>
      <c r="AK54" s="7">
        <v>0.60099999999999998</v>
      </c>
      <c r="AL54" s="7">
        <v>0.59299999999999997</v>
      </c>
      <c r="AM54" s="7">
        <v>0.58299999999999996</v>
      </c>
      <c r="AN54" s="7">
        <v>0.57599999999999996</v>
      </c>
      <c r="AO54" s="7">
        <v>0.56599999999999995</v>
      </c>
      <c r="AP54" s="7">
        <v>0.56100000000000005</v>
      </c>
      <c r="AQ54" s="7">
        <v>0.55000000000000004</v>
      </c>
      <c r="AR54" s="7">
        <v>0.54600000000000004</v>
      </c>
      <c r="AS54" s="7">
        <v>0.53600000000000003</v>
      </c>
      <c r="AT54" s="7">
        <v>0.53200000000000003</v>
      </c>
      <c r="AU54" s="7">
        <v>0.52200000000000002</v>
      </c>
      <c r="AV54" s="7">
        <v>0.51900000000000002</v>
      </c>
      <c r="AW54" s="7">
        <v>0.51</v>
      </c>
      <c r="AX54" s="7">
        <v>0.504</v>
      </c>
      <c r="AY54" s="7">
        <v>0.49299999999999999</v>
      </c>
      <c r="AZ54" s="7">
        <v>0.48799999999999999</v>
      </c>
      <c r="BA54" s="7">
        <v>0.47599999999999998</v>
      </c>
      <c r="BB54" s="7">
        <v>0.47099999999999997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</row>
    <row r="55" spans="1:104" x14ac:dyDescent="0.25">
      <c r="D55" s="4" t="s">
        <v>30</v>
      </c>
      <c r="E55" s="7">
        <v>0.86499999999999999</v>
      </c>
      <c r="F55" s="7">
        <v>0.85499999999999998</v>
      </c>
      <c r="G55" s="7">
        <v>0.83499999999999996</v>
      </c>
      <c r="H55" s="7">
        <v>0.83199999999999996</v>
      </c>
      <c r="I55" s="7">
        <v>0.81499999999999995</v>
      </c>
      <c r="J55" s="7">
        <v>0.81100000000000005</v>
      </c>
      <c r="K55" s="7">
        <v>0.79500000000000004</v>
      </c>
      <c r="L55" s="7">
        <v>0.79200000000000004</v>
      </c>
      <c r="M55" s="7">
        <v>0.77900000000000003</v>
      </c>
      <c r="N55" s="7">
        <v>0.77200000000000002</v>
      </c>
      <c r="O55" s="7">
        <v>0.76</v>
      </c>
      <c r="P55" s="7">
        <v>0.754</v>
      </c>
      <c r="Q55" s="7">
        <v>0.74399999999999999</v>
      </c>
      <c r="R55" s="7">
        <v>0.73599999999999999</v>
      </c>
      <c r="S55" s="7">
        <v>0.72499999999999998</v>
      </c>
      <c r="T55" s="7">
        <v>0.72099999999999997</v>
      </c>
      <c r="U55" s="7">
        <v>0.70899999999999996</v>
      </c>
      <c r="V55" s="7">
        <v>0.70499999999999996</v>
      </c>
      <c r="W55" s="7">
        <v>0.69399999999999995</v>
      </c>
      <c r="X55" s="7">
        <v>0.69099999999999995</v>
      </c>
      <c r="Y55" s="7">
        <v>0.68200000000000005</v>
      </c>
      <c r="Z55" s="7">
        <v>0.68</v>
      </c>
      <c r="AA55" s="7">
        <v>0.67200000000000004</v>
      </c>
      <c r="AB55" s="7">
        <v>0.67200000000000004</v>
      </c>
      <c r="AC55" s="7">
        <v>0.66300000000000003</v>
      </c>
      <c r="AD55" s="7">
        <v>0.66300000000000003</v>
      </c>
      <c r="AE55" s="7">
        <v>0.65400000000000003</v>
      </c>
      <c r="AF55" s="7">
        <v>0.65100000000000002</v>
      </c>
      <c r="AG55" s="7">
        <v>0.63900000000000001</v>
      </c>
      <c r="AH55" s="7">
        <v>0.63800000000000001</v>
      </c>
      <c r="AI55" s="7">
        <v>0.627</v>
      </c>
      <c r="AJ55" s="7">
        <v>0.622</v>
      </c>
      <c r="AK55" s="7">
        <v>0.61</v>
      </c>
      <c r="AL55" s="7">
        <v>0.60799999999999998</v>
      </c>
      <c r="AM55" s="7">
        <v>0.59199999999999997</v>
      </c>
      <c r="AN55" s="7">
        <v>0.59099999999999997</v>
      </c>
      <c r="AO55" s="7">
        <v>0.57799999999999996</v>
      </c>
      <c r="AP55" s="7">
        <v>0.57499999999999996</v>
      </c>
      <c r="AQ55" s="7">
        <v>0.56100000000000005</v>
      </c>
      <c r="AR55" s="7">
        <v>0.55900000000000005</v>
      </c>
      <c r="AS55" s="7">
        <v>0.54500000000000004</v>
      </c>
      <c r="AT55" s="7">
        <v>0.54400000000000004</v>
      </c>
      <c r="AU55" s="7">
        <v>0.53100000000000003</v>
      </c>
      <c r="AV55" s="7">
        <v>0.52900000000000003</v>
      </c>
      <c r="AW55" s="7">
        <v>0.51500000000000001</v>
      </c>
      <c r="AX55" s="7">
        <v>0.51300000000000001</v>
      </c>
      <c r="AY55" s="7">
        <v>0.501</v>
      </c>
      <c r="AZ55" s="7">
        <v>0.5</v>
      </c>
      <c r="BA55" s="7">
        <v>0.48499999999999999</v>
      </c>
      <c r="BB55" s="7">
        <v>0.48499999999999999</v>
      </c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</row>
    <row r="56" spans="1:104" x14ac:dyDescent="0.25">
      <c r="D56" s="4" t="s">
        <v>31</v>
      </c>
      <c r="E56" s="7">
        <v>0.84</v>
      </c>
      <c r="F56" s="7">
        <v>0.82599999999999996</v>
      </c>
      <c r="G56" s="7">
        <v>0.81899999999999995</v>
      </c>
      <c r="H56" s="7">
        <v>0.80400000000000005</v>
      </c>
      <c r="I56" s="7">
        <v>0.80200000000000005</v>
      </c>
      <c r="J56" s="7">
        <v>0.79</v>
      </c>
      <c r="K56" s="7">
        <v>0.79</v>
      </c>
      <c r="L56" s="7">
        <v>0.78</v>
      </c>
      <c r="M56" s="7">
        <v>0.78500000000000003</v>
      </c>
      <c r="N56" s="7">
        <v>0.77500000000000002</v>
      </c>
      <c r="O56" s="7">
        <v>0.78300000000000003</v>
      </c>
      <c r="P56" s="7">
        <v>0.77</v>
      </c>
      <c r="Q56" s="7">
        <v>0.77100000000000002</v>
      </c>
      <c r="R56" s="7">
        <v>0.75800000000000001</v>
      </c>
      <c r="S56" s="7">
        <v>0.75700000000000001</v>
      </c>
      <c r="T56" s="7">
        <v>0.745</v>
      </c>
      <c r="U56" s="7">
        <v>0.73699999999999999</v>
      </c>
      <c r="V56" s="7">
        <v>0.72499999999999998</v>
      </c>
      <c r="W56" s="7">
        <v>0.71899999999999997</v>
      </c>
      <c r="X56" s="7">
        <v>0.70399999999999996</v>
      </c>
      <c r="Y56" s="7">
        <v>0.69599999999999995</v>
      </c>
      <c r="Z56" s="7">
        <v>0.68200000000000005</v>
      </c>
      <c r="AA56" s="7">
        <v>0.67300000000000004</v>
      </c>
      <c r="AB56" s="7">
        <v>0.65800000000000003</v>
      </c>
      <c r="AC56" s="7">
        <v>0.64700000000000002</v>
      </c>
      <c r="AD56" s="7">
        <v>0.63600000000000001</v>
      </c>
      <c r="AE56" s="7">
        <v>0.628</v>
      </c>
      <c r="AF56" s="7">
        <v>0.61299999999999999</v>
      </c>
      <c r="AG56" s="7">
        <v>0.60599999999999998</v>
      </c>
      <c r="AH56" s="7">
        <v>0.59299999999999997</v>
      </c>
      <c r="AI56" s="7">
        <v>0.58599999999999997</v>
      </c>
      <c r="AJ56" s="7">
        <v>0.57299999999999995</v>
      </c>
      <c r="AK56" s="7">
        <v>0.56799999999999995</v>
      </c>
      <c r="AL56" s="7">
        <v>0.55600000000000005</v>
      </c>
      <c r="AM56" s="7">
        <v>0.54900000000000004</v>
      </c>
      <c r="AN56" s="7">
        <v>0.53800000000000003</v>
      </c>
      <c r="AO56" s="7">
        <v>0.53100000000000003</v>
      </c>
      <c r="AP56" s="7">
        <v>0.52100000000000002</v>
      </c>
      <c r="AQ56" s="7">
        <v>0.51400000000000001</v>
      </c>
      <c r="AR56" s="7">
        <v>0.504</v>
      </c>
      <c r="AS56" s="7">
        <v>0.499</v>
      </c>
      <c r="AT56" s="7">
        <v>0.48599999999999999</v>
      </c>
      <c r="AU56" s="7">
        <v>0.48299999999999998</v>
      </c>
      <c r="AV56" s="7">
        <v>0.47199999999999998</v>
      </c>
      <c r="AW56" s="7">
        <v>0.46700000000000003</v>
      </c>
      <c r="AX56" s="7">
        <v>0.45700000000000002</v>
      </c>
      <c r="AY56" s="7">
        <v>0.45200000000000001</v>
      </c>
      <c r="AZ56" s="7">
        <v>0.44400000000000001</v>
      </c>
      <c r="BA56" s="7">
        <v>0.438</v>
      </c>
      <c r="BB56" s="7">
        <v>0.43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</row>
    <row r="57" spans="1:104" x14ac:dyDescent="0.25">
      <c r="E57" s="9">
        <f>AVERAGE(E54:E56)</f>
        <v>0.87033333333333329</v>
      </c>
      <c r="F57" s="9">
        <f t="shared" ref="F57:BB57" si="12">AVERAGE(F54:F56)</f>
        <v>0.85866666666666669</v>
      </c>
      <c r="G57" s="9">
        <f t="shared" si="12"/>
        <v>0.84566666666666668</v>
      </c>
      <c r="H57" s="9">
        <f t="shared" si="12"/>
        <v>0.83499999999999996</v>
      </c>
      <c r="I57" s="9">
        <f t="shared" si="12"/>
        <v>0.82599999999999996</v>
      </c>
      <c r="J57" s="9">
        <f t="shared" si="12"/>
        <v>0.81766666666666676</v>
      </c>
      <c r="K57" s="9">
        <f t="shared" si="12"/>
        <v>0.80866666666666676</v>
      </c>
      <c r="L57" s="9">
        <f t="shared" si="12"/>
        <v>0.80299999999999994</v>
      </c>
      <c r="M57" s="9">
        <f t="shared" si="12"/>
        <v>0.79700000000000004</v>
      </c>
      <c r="N57" s="9">
        <f t="shared" si="12"/>
        <v>0.78833333333333322</v>
      </c>
      <c r="O57" s="9">
        <f t="shared" si="12"/>
        <v>0.78266666666666662</v>
      </c>
      <c r="P57" s="9">
        <f t="shared" si="12"/>
        <v>0.77333333333333343</v>
      </c>
      <c r="Q57" s="9">
        <f t="shared" si="12"/>
        <v>0.76633333333333331</v>
      </c>
      <c r="R57" s="9">
        <f t="shared" si="12"/>
        <v>0.75633333333333341</v>
      </c>
      <c r="S57" s="9">
        <f t="shared" si="12"/>
        <v>0.7486666666666667</v>
      </c>
      <c r="T57" s="9">
        <f t="shared" si="12"/>
        <v>0.74099999999999999</v>
      </c>
      <c r="U57" s="9">
        <f t="shared" si="12"/>
        <v>0.72966666666666669</v>
      </c>
      <c r="V57" s="9">
        <f t="shared" si="12"/>
        <v>0.72199999999999998</v>
      </c>
      <c r="W57" s="9">
        <f t="shared" si="12"/>
        <v>0.71299999999999997</v>
      </c>
      <c r="X57" s="9">
        <f t="shared" si="12"/>
        <v>0.70400000000000007</v>
      </c>
      <c r="Y57" s="9">
        <f t="shared" si="12"/>
        <v>0.69433333333333336</v>
      </c>
      <c r="Z57" s="9">
        <f t="shared" si="12"/>
        <v>0.68699999999999994</v>
      </c>
      <c r="AA57" s="9">
        <f t="shared" si="12"/>
        <v>0.67799999999999994</v>
      </c>
      <c r="AB57" s="9">
        <f t="shared" si="12"/>
        <v>0.67033333333333334</v>
      </c>
      <c r="AC57" s="9">
        <f t="shared" si="12"/>
        <v>0.66033333333333333</v>
      </c>
      <c r="AD57" s="9">
        <f t="shared" si="12"/>
        <v>0.65433333333333332</v>
      </c>
      <c r="AE57" s="9">
        <f t="shared" si="12"/>
        <v>0.64533333333333331</v>
      </c>
      <c r="AF57" s="9">
        <f t="shared" si="12"/>
        <v>0.63600000000000001</v>
      </c>
      <c r="AG57" s="9">
        <f t="shared" si="12"/>
        <v>0.62733333333333341</v>
      </c>
      <c r="AH57" s="9">
        <f t="shared" si="12"/>
        <v>0.6196666666666667</v>
      </c>
      <c r="AI57" s="9">
        <f t="shared" si="12"/>
        <v>0.61066666666666658</v>
      </c>
      <c r="AJ57" s="9">
        <f t="shared" si="12"/>
        <v>0.60133333333333328</v>
      </c>
      <c r="AK57" s="9">
        <f t="shared" si="12"/>
        <v>0.59299999999999997</v>
      </c>
      <c r="AL57" s="9">
        <f t="shared" si="12"/>
        <v>0.58566666666666667</v>
      </c>
      <c r="AM57" s="9">
        <f t="shared" si="12"/>
        <v>0.57466666666666655</v>
      </c>
      <c r="AN57" s="9">
        <f t="shared" si="12"/>
        <v>0.56833333333333325</v>
      </c>
      <c r="AO57" s="9">
        <f t="shared" si="12"/>
        <v>0.55833333333333324</v>
      </c>
      <c r="AP57" s="9">
        <f t="shared" si="12"/>
        <v>0.55233333333333334</v>
      </c>
      <c r="AQ57" s="9">
        <f t="shared" si="12"/>
        <v>0.54166666666666674</v>
      </c>
      <c r="AR57" s="9">
        <f t="shared" si="12"/>
        <v>0.53633333333333333</v>
      </c>
      <c r="AS57" s="9">
        <f t="shared" si="12"/>
        <v>0.52666666666666673</v>
      </c>
      <c r="AT57" s="9">
        <f t="shared" si="12"/>
        <v>0.52066666666666672</v>
      </c>
      <c r="AU57" s="9">
        <f t="shared" si="12"/>
        <v>0.51200000000000001</v>
      </c>
      <c r="AV57" s="9">
        <f t="shared" si="12"/>
        <v>0.50666666666666671</v>
      </c>
      <c r="AW57" s="9">
        <f t="shared" si="12"/>
        <v>0.49733333333333335</v>
      </c>
      <c r="AX57" s="9">
        <f t="shared" si="12"/>
        <v>0.49133333333333334</v>
      </c>
      <c r="AY57" s="9">
        <f t="shared" si="12"/>
        <v>0.48199999999999998</v>
      </c>
      <c r="AZ57" s="9">
        <f t="shared" si="12"/>
        <v>0.47733333333333333</v>
      </c>
      <c r="BA57" s="9">
        <f t="shared" si="12"/>
        <v>0.46633333333333332</v>
      </c>
      <c r="BB57" s="9">
        <f t="shared" si="12"/>
        <v>0.46199999999999997</v>
      </c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</row>
    <row r="58" spans="1:104" x14ac:dyDescent="0.25">
      <c r="E58">
        <f>_xlfn.STDEV.S(E54:E56)</f>
        <v>3.3321664624285131E-2</v>
      </c>
      <c r="F58">
        <f t="shared" ref="F58:BB58" si="13">_xlfn.STDEV.S(F54:F56)</f>
        <v>3.4645827069552479E-2</v>
      </c>
      <c r="G58">
        <f t="shared" si="13"/>
        <v>3.3306655991458156E-2</v>
      </c>
      <c r="H58">
        <f t="shared" si="13"/>
        <v>3.2603680773802185E-2</v>
      </c>
      <c r="I58">
        <f t="shared" si="13"/>
        <v>3.0999999999999982E-2</v>
      </c>
      <c r="J58">
        <f t="shared" si="13"/>
        <v>3.1533051443419349E-2</v>
      </c>
      <c r="K58">
        <f t="shared" si="13"/>
        <v>2.8112867753634301E-2</v>
      </c>
      <c r="L58">
        <f t="shared" si="13"/>
        <v>3.0049958402633404E-2</v>
      </c>
      <c r="M58">
        <f t="shared" si="13"/>
        <v>2.6153393661244001E-2</v>
      </c>
      <c r="N58">
        <f t="shared" si="13"/>
        <v>2.573583752927678E-2</v>
      </c>
      <c r="O58">
        <f t="shared" si="13"/>
        <v>2.2501851775650249E-2</v>
      </c>
      <c r="P58">
        <f t="shared" si="13"/>
        <v>2.1197484127446212E-2</v>
      </c>
      <c r="Q58">
        <f t="shared" si="13"/>
        <v>2.0404247923737205E-2</v>
      </c>
      <c r="R58">
        <f t="shared" si="13"/>
        <v>1.955334583474997E-2</v>
      </c>
      <c r="S58">
        <f t="shared" si="13"/>
        <v>2.0792626898334277E-2</v>
      </c>
      <c r="T58">
        <f t="shared" si="13"/>
        <v>1.8330302779823376E-2</v>
      </c>
      <c r="U58">
        <f t="shared" si="13"/>
        <v>1.8147543451754948E-2</v>
      </c>
      <c r="V58">
        <f t="shared" si="13"/>
        <v>1.5716233645501725E-2</v>
      </c>
      <c r="W58">
        <f t="shared" si="13"/>
        <v>1.6822603841260737E-2</v>
      </c>
      <c r="X58">
        <f t="shared" si="13"/>
        <v>1.3000000000000012E-2</v>
      </c>
      <c r="Y58">
        <f t="shared" si="13"/>
        <v>1.1590225767142425E-2</v>
      </c>
      <c r="Z58">
        <f t="shared" si="13"/>
        <v>1.0440306508910495E-2</v>
      </c>
      <c r="AA58">
        <f t="shared" si="13"/>
        <v>9.5393920141694007E-3</v>
      </c>
      <c r="AB58">
        <f t="shared" si="13"/>
        <v>1.1590225767142484E-2</v>
      </c>
      <c r="AC58">
        <f t="shared" si="13"/>
        <v>1.2220201853215583E-2</v>
      </c>
      <c r="AD58">
        <f t="shared" si="13"/>
        <v>1.5885003409925155E-2</v>
      </c>
      <c r="AE58">
        <f t="shared" si="13"/>
        <v>1.5011106998930284E-2</v>
      </c>
      <c r="AF58">
        <f t="shared" si="13"/>
        <v>2.0223748416156703E-2</v>
      </c>
      <c r="AG58">
        <f t="shared" si="13"/>
        <v>1.8502252115170571E-2</v>
      </c>
      <c r="AH58">
        <f t="shared" si="13"/>
        <v>2.3629078131263061E-2</v>
      </c>
      <c r="AI58">
        <f t="shared" si="13"/>
        <v>2.173323108360407E-2</v>
      </c>
      <c r="AJ58">
        <f t="shared" si="13"/>
        <v>2.538372181799459E-2</v>
      </c>
      <c r="AK58">
        <f t="shared" si="13"/>
        <v>2.2113344387496001E-2</v>
      </c>
      <c r="AL58">
        <f t="shared" si="13"/>
        <v>2.6764404221527732E-2</v>
      </c>
      <c r="AM58">
        <f t="shared" si="13"/>
        <v>2.2678918257565361E-2</v>
      </c>
      <c r="AN58">
        <f t="shared" si="13"/>
        <v>2.7319101986217103E-2</v>
      </c>
      <c r="AO58">
        <f t="shared" si="13"/>
        <v>2.4419937209856444E-2</v>
      </c>
      <c r="AP58">
        <f t="shared" si="13"/>
        <v>2.802379940931158E-2</v>
      </c>
      <c r="AQ58">
        <f t="shared" si="13"/>
        <v>2.4583192089989745E-2</v>
      </c>
      <c r="AR58">
        <f t="shared" si="13"/>
        <v>2.8746014216467206E-2</v>
      </c>
      <c r="AS58">
        <f t="shared" si="13"/>
        <v>2.4378952670968748E-2</v>
      </c>
      <c r="AT58">
        <f t="shared" si="13"/>
        <v>3.0615900008546783E-2</v>
      </c>
      <c r="AU58">
        <f t="shared" si="13"/>
        <v>2.5514701644346171E-2</v>
      </c>
      <c r="AV58">
        <f t="shared" si="13"/>
        <v>3.0435724623102619E-2</v>
      </c>
      <c r="AW58">
        <f t="shared" si="13"/>
        <v>2.6388128644019699E-2</v>
      </c>
      <c r="AX58">
        <f t="shared" si="13"/>
        <v>3.0072135496724089E-2</v>
      </c>
      <c r="AY58">
        <f t="shared" si="13"/>
        <v>2.6286878856189824E-2</v>
      </c>
      <c r="AZ58">
        <f t="shared" si="13"/>
        <v>2.9484459183327968E-2</v>
      </c>
      <c r="BA58">
        <f t="shared" si="13"/>
        <v>2.4946609656090201E-2</v>
      </c>
      <c r="BB58">
        <f t="shared" si="13"/>
        <v>2.8583211855912897E-2</v>
      </c>
    </row>
    <row r="60" spans="1:104" ht="18" x14ac:dyDescent="0.35">
      <c r="D60" t="s">
        <v>114</v>
      </c>
      <c r="E60">
        <f>E45/$E$34</f>
        <v>1.3333333333333333</v>
      </c>
      <c r="G60" t="s">
        <v>114</v>
      </c>
      <c r="H60">
        <f>H45/$E$34</f>
        <v>1.3333333333333333</v>
      </c>
      <c r="J60" t="s">
        <v>114</v>
      </c>
      <c r="K60">
        <f>E60</f>
        <v>1.3333333333333333</v>
      </c>
      <c r="M60" t="s">
        <v>114</v>
      </c>
      <c r="N60">
        <f>H60</f>
        <v>1.3333333333333333</v>
      </c>
    </row>
    <row r="61" spans="1:104" x14ac:dyDescent="0.25">
      <c r="D61" s="10" t="s">
        <v>119</v>
      </c>
      <c r="E61">
        <f>SLOPE(E54:AA54,$E$38:$AA$38)</f>
        <v>-9.7977686896102306E-4</v>
      </c>
      <c r="G61" s="10" t="s">
        <v>120</v>
      </c>
      <c r="H61">
        <f>AVERAGE(E61:E63)</f>
        <v>-8.3778681245180199E-4</v>
      </c>
      <c r="J61" s="10" t="s">
        <v>119</v>
      </c>
      <c r="K61">
        <f>SLOPE(E54:O54,$E$38:$O$38)</f>
        <v>-9.6408744780152327E-4</v>
      </c>
      <c r="M61" s="10" t="s">
        <v>120</v>
      </c>
      <c r="N61">
        <f>AVERAGE(K61:K63)</f>
        <v>-8.5704850023199299E-4</v>
      </c>
    </row>
    <row r="62" spans="1:104" x14ac:dyDescent="0.25">
      <c r="D62" s="10" t="s">
        <v>121</v>
      </c>
      <c r="E62">
        <f t="shared" ref="E62:E63" si="14">SLOPE(E55:AA55,$E$38:$AA$38)</f>
        <v>-8.7242740331833668E-4</v>
      </c>
      <c r="G62" s="10" t="s">
        <v>122</v>
      </c>
      <c r="H62">
        <f>_xlfn.STDEV.S(E61:E63)</f>
        <v>1.6211035172908152E-4</v>
      </c>
      <c r="J62" s="10" t="s">
        <v>121</v>
      </c>
      <c r="K62">
        <f t="shared" ref="K62:K63" si="15">SLOPE(E55:O55,$E$38:$O$38)</f>
        <v>-1.0183492999263073E-3</v>
      </c>
      <c r="M62" s="10" t="s">
        <v>122</v>
      </c>
      <c r="N62">
        <f>_xlfn.STDEV.S(K61:K63)</f>
        <v>2.3396741679178554E-4</v>
      </c>
    </row>
    <row r="63" spans="1:104" x14ac:dyDescent="0.25">
      <c r="D63" s="10" t="s">
        <v>123</v>
      </c>
      <c r="E63">
        <f t="shared" si="14"/>
        <v>-6.6115616507604613E-4</v>
      </c>
      <c r="J63" s="10" t="s">
        <v>123</v>
      </c>
      <c r="K63">
        <f t="shared" si="15"/>
        <v>-5.8870875296814797E-4</v>
      </c>
    </row>
    <row r="67" spans="3:104" x14ac:dyDescent="0.25">
      <c r="C67">
        <v>3</v>
      </c>
    </row>
    <row r="68" spans="3:104" x14ac:dyDescent="0.25">
      <c r="D68" s="4" t="s">
        <v>16</v>
      </c>
      <c r="E68" s="5">
        <v>0</v>
      </c>
      <c r="F68" s="5">
        <v>10</v>
      </c>
      <c r="G68" s="5">
        <v>21</v>
      </c>
      <c r="H68" s="5">
        <v>31</v>
      </c>
      <c r="I68" s="5">
        <v>40</v>
      </c>
      <c r="J68" s="5">
        <v>50</v>
      </c>
      <c r="K68" s="5">
        <v>61</v>
      </c>
      <c r="L68" s="5">
        <v>70</v>
      </c>
      <c r="M68" s="5">
        <v>80</v>
      </c>
      <c r="N68" s="5">
        <v>91</v>
      </c>
      <c r="O68" s="5">
        <v>101</v>
      </c>
      <c r="P68" s="5">
        <v>110</v>
      </c>
      <c r="Q68" s="5">
        <v>120</v>
      </c>
      <c r="R68" s="5">
        <v>131</v>
      </c>
      <c r="S68" s="5">
        <v>140</v>
      </c>
      <c r="T68" s="5">
        <v>150</v>
      </c>
      <c r="U68" s="5">
        <v>161</v>
      </c>
      <c r="V68" s="5">
        <v>171</v>
      </c>
      <c r="W68" s="5">
        <v>180</v>
      </c>
      <c r="X68" s="5">
        <v>190</v>
      </c>
      <c r="Y68" s="5">
        <v>201</v>
      </c>
      <c r="Z68" s="5">
        <v>210</v>
      </c>
      <c r="AA68" s="5">
        <v>220</v>
      </c>
      <c r="AB68" s="5">
        <v>230</v>
      </c>
      <c r="AC68" s="5">
        <v>241</v>
      </c>
      <c r="AD68" s="5">
        <v>250</v>
      </c>
      <c r="AE68" s="5">
        <v>260</v>
      </c>
      <c r="AF68" s="5">
        <v>271</v>
      </c>
      <c r="AG68" s="5">
        <v>280</v>
      </c>
      <c r="AH68" s="5">
        <v>290</v>
      </c>
      <c r="AI68" s="5">
        <v>300</v>
      </c>
      <c r="AJ68" s="5">
        <v>311</v>
      </c>
      <c r="AK68" s="5">
        <v>320</v>
      </c>
      <c r="AL68" s="5">
        <v>330</v>
      </c>
      <c r="AM68" s="5">
        <v>341</v>
      </c>
      <c r="AN68" s="5">
        <v>351</v>
      </c>
      <c r="AO68" s="5">
        <v>360</v>
      </c>
      <c r="AP68" s="5">
        <v>370</v>
      </c>
      <c r="AQ68" s="5">
        <v>381</v>
      </c>
      <c r="AR68" s="5">
        <v>390</v>
      </c>
      <c r="AS68" s="5">
        <v>400</v>
      </c>
      <c r="AT68" s="5">
        <v>411</v>
      </c>
      <c r="AU68" s="5">
        <v>421</v>
      </c>
      <c r="AV68" s="5">
        <v>430</v>
      </c>
      <c r="AW68" s="5">
        <v>440</v>
      </c>
      <c r="AX68" s="5">
        <v>451</v>
      </c>
      <c r="AY68" s="5">
        <v>460</v>
      </c>
      <c r="AZ68" s="5">
        <v>470</v>
      </c>
      <c r="BA68" s="5">
        <v>481</v>
      </c>
      <c r="BB68" s="5">
        <v>491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</row>
    <row r="69" spans="3:104" x14ac:dyDescent="0.25">
      <c r="D69" s="4" t="s">
        <v>37</v>
      </c>
      <c r="E69" s="7">
        <v>0.88400000000000001</v>
      </c>
      <c r="F69" s="7">
        <v>0.872</v>
      </c>
      <c r="G69" s="7">
        <v>0.86499999999999999</v>
      </c>
      <c r="H69" s="7">
        <v>0.85399999999999998</v>
      </c>
      <c r="I69" s="7">
        <v>0.85</v>
      </c>
      <c r="J69" s="7">
        <v>0.83899999999999997</v>
      </c>
      <c r="K69" s="7">
        <v>0.83199999999999996</v>
      </c>
      <c r="L69" s="7">
        <v>0.82499999999999996</v>
      </c>
      <c r="M69" s="7">
        <v>0.81499999999999995</v>
      </c>
      <c r="N69" s="7">
        <v>0.80200000000000005</v>
      </c>
      <c r="O69" s="7">
        <v>0.79200000000000004</v>
      </c>
      <c r="P69" s="7">
        <v>0.77800000000000002</v>
      </c>
      <c r="Q69" s="7">
        <v>0.76900000000000002</v>
      </c>
      <c r="R69" s="7">
        <v>0.755</v>
      </c>
      <c r="S69" s="7">
        <v>0.746</v>
      </c>
      <c r="T69" s="7">
        <v>0.73599999999999999</v>
      </c>
      <c r="U69" s="7">
        <v>0.72499999999999998</v>
      </c>
      <c r="V69" s="7">
        <v>0.71499999999999997</v>
      </c>
      <c r="W69" s="7">
        <v>0.70699999999999996</v>
      </c>
      <c r="X69" s="7">
        <v>0.69699999999999995</v>
      </c>
      <c r="Y69" s="7">
        <v>0.68799999999999994</v>
      </c>
      <c r="Z69" s="7">
        <v>0.68</v>
      </c>
      <c r="AA69" s="7">
        <v>0.67300000000000004</v>
      </c>
      <c r="AB69" s="7">
        <v>0.66400000000000003</v>
      </c>
      <c r="AC69" s="7">
        <v>0.65600000000000003</v>
      </c>
      <c r="AD69" s="7">
        <v>0.64800000000000002</v>
      </c>
      <c r="AE69" s="7">
        <v>0.64100000000000001</v>
      </c>
      <c r="AF69" s="7">
        <v>0.63100000000000001</v>
      </c>
      <c r="AG69" s="7">
        <v>0.627</v>
      </c>
      <c r="AH69" s="7">
        <v>0.61799999999999999</v>
      </c>
      <c r="AI69" s="7">
        <v>0.61099999999999999</v>
      </c>
      <c r="AJ69" s="7">
        <v>0.60099999999999998</v>
      </c>
      <c r="AK69" s="7">
        <v>0.59599999999999997</v>
      </c>
      <c r="AL69" s="7">
        <v>0.58599999999999997</v>
      </c>
      <c r="AM69" s="7">
        <v>0.57899999999999996</v>
      </c>
      <c r="AN69" s="7">
        <v>0.56999999999999995</v>
      </c>
      <c r="AO69" s="7">
        <v>0.56200000000000006</v>
      </c>
      <c r="AP69" s="7">
        <v>0.55400000000000005</v>
      </c>
      <c r="AQ69" s="7">
        <v>0.54500000000000004</v>
      </c>
      <c r="AR69" s="7">
        <v>0.53800000000000003</v>
      </c>
      <c r="AS69" s="7">
        <v>0.53</v>
      </c>
      <c r="AT69" s="7">
        <v>0.52200000000000002</v>
      </c>
      <c r="AU69" s="7">
        <v>0.51600000000000001</v>
      </c>
      <c r="AV69" s="7">
        <v>0.51</v>
      </c>
      <c r="AW69" s="7">
        <v>0.504</v>
      </c>
      <c r="AX69" s="7">
        <v>0.496</v>
      </c>
      <c r="AY69" s="7">
        <v>0.49</v>
      </c>
      <c r="AZ69" s="7">
        <v>0.48399999999999999</v>
      </c>
      <c r="BA69" s="7">
        <v>0.47699999999999998</v>
      </c>
      <c r="BB69" s="7">
        <v>0.47199999999999998</v>
      </c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</row>
    <row r="70" spans="3:104" x14ac:dyDescent="0.25">
      <c r="D70" s="4" t="s">
        <v>38</v>
      </c>
      <c r="E70" s="7">
        <v>0.875</v>
      </c>
      <c r="F70" s="7">
        <v>0.86499999999999999</v>
      </c>
      <c r="G70" s="7">
        <v>0.85099999999999998</v>
      </c>
      <c r="H70" s="7">
        <v>0.84299999999999997</v>
      </c>
      <c r="I70" s="7">
        <v>0.83399999999999996</v>
      </c>
      <c r="J70" s="7">
        <v>0.82499999999999996</v>
      </c>
      <c r="K70" s="7">
        <v>0.81599999999999995</v>
      </c>
      <c r="L70" s="7">
        <v>0.80700000000000005</v>
      </c>
      <c r="M70" s="7">
        <v>0.8</v>
      </c>
      <c r="N70" s="7">
        <v>0.78900000000000003</v>
      </c>
      <c r="O70" s="7">
        <v>0.78200000000000003</v>
      </c>
      <c r="P70" s="7">
        <v>0.77300000000000002</v>
      </c>
      <c r="Q70" s="7">
        <v>0.76800000000000002</v>
      </c>
      <c r="R70" s="7">
        <v>0.755</v>
      </c>
      <c r="S70" s="7">
        <v>0.748</v>
      </c>
      <c r="T70" s="7">
        <v>0.73899999999999999</v>
      </c>
      <c r="U70" s="7">
        <v>0.73099999999999998</v>
      </c>
      <c r="V70" s="7">
        <v>0.72199999999999998</v>
      </c>
      <c r="W70" s="7">
        <v>0.71299999999999997</v>
      </c>
      <c r="X70" s="7">
        <v>0.70499999999999996</v>
      </c>
      <c r="Y70" s="7">
        <v>0.69699999999999995</v>
      </c>
      <c r="Z70" s="7">
        <v>0.69</v>
      </c>
      <c r="AA70" s="7">
        <v>0.68500000000000005</v>
      </c>
      <c r="AB70" s="7">
        <v>0.67900000000000005</v>
      </c>
      <c r="AC70" s="7">
        <v>0.67300000000000004</v>
      </c>
      <c r="AD70" s="7">
        <v>0.66700000000000004</v>
      </c>
      <c r="AE70" s="7">
        <v>0.66400000000000003</v>
      </c>
      <c r="AF70" s="7">
        <v>0.65700000000000003</v>
      </c>
      <c r="AG70" s="7">
        <v>0.65100000000000002</v>
      </c>
      <c r="AH70" s="7">
        <v>0.64500000000000002</v>
      </c>
      <c r="AI70" s="7">
        <v>0.64100000000000001</v>
      </c>
      <c r="AJ70" s="7">
        <v>0.63</v>
      </c>
      <c r="AK70" s="7">
        <v>0.626</v>
      </c>
      <c r="AL70" s="7">
        <v>0.61799999999999999</v>
      </c>
      <c r="AM70" s="7">
        <v>0.60799999999999998</v>
      </c>
      <c r="AN70" s="7">
        <v>0.60199999999999998</v>
      </c>
      <c r="AO70" s="7">
        <v>0.59499999999999997</v>
      </c>
      <c r="AP70" s="7">
        <v>0.58499999999999996</v>
      </c>
      <c r="AQ70" s="7">
        <v>0.57599999999999996</v>
      </c>
      <c r="AR70" s="7">
        <v>0.56799999999999995</v>
      </c>
      <c r="AS70" s="7">
        <v>0.56000000000000005</v>
      </c>
      <c r="AT70" s="7">
        <v>0.55400000000000005</v>
      </c>
      <c r="AU70" s="7">
        <v>0.54500000000000004</v>
      </c>
      <c r="AV70" s="7">
        <v>0.53800000000000003</v>
      </c>
      <c r="AW70" s="7">
        <v>0.53</v>
      </c>
      <c r="AX70" s="7">
        <v>0.52100000000000002</v>
      </c>
      <c r="AY70" s="7">
        <v>0.51500000000000001</v>
      </c>
      <c r="AZ70" s="7">
        <v>0.50700000000000001</v>
      </c>
      <c r="BA70" s="7">
        <v>0.499</v>
      </c>
      <c r="BB70" s="7">
        <v>0.49299999999999999</v>
      </c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</row>
    <row r="71" spans="3:104" x14ac:dyDescent="0.25">
      <c r="D71" s="4" t="s">
        <v>39</v>
      </c>
      <c r="E71" s="7">
        <v>0.86699999999999999</v>
      </c>
      <c r="F71" s="7">
        <v>0.85</v>
      </c>
      <c r="G71" s="7">
        <v>0.84499999999999997</v>
      </c>
      <c r="H71" s="7">
        <v>0.83</v>
      </c>
      <c r="I71" s="7">
        <v>0.83199999999999996</v>
      </c>
      <c r="J71" s="7">
        <v>0.81799999999999995</v>
      </c>
      <c r="K71" s="7">
        <v>0.81899999999999995</v>
      </c>
      <c r="L71" s="7">
        <v>0.80600000000000005</v>
      </c>
      <c r="M71" s="7">
        <v>0.80700000000000005</v>
      </c>
      <c r="N71" s="7">
        <v>0.79400000000000004</v>
      </c>
      <c r="O71" s="7">
        <v>0.79700000000000004</v>
      </c>
      <c r="P71" s="7">
        <v>0.78200000000000003</v>
      </c>
      <c r="Q71" s="7">
        <v>0.77900000000000003</v>
      </c>
      <c r="R71" s="7">
        <v>0.76400000000000001</v>
      </c>
      <c r="S71" s="7">
        <v>0.76100000000000001</v>
      </c>
      <c r="T71" s="7">
        <v>0.747</v>
      </c>
      <c r="U71" s="7">
        <v>0.73899999999999999</v>
      </c>
      <c r="V71" s="7">
        <v>0.72699999999999998</v>
      </c>
      <c r="W71" s="7">
        <v>0.72199999999999998</v>
      </c>
      <c r="X71" s="7">
        <v>0.70699999999999996</v>
      </c>
      <c r="Y71" s="7">
        <v>0.69899999999999995</v>
      </c>
      <c r="Z71" s="7">
        <v>0.68500000000000005</v>
      </c>
      <c r="AA71" s="7">
        <v>0.67900000000000005</v>
      </c>
      <c r="AB71" s="7">
        <v>0.66500000000000004</v>
      </c>
      <c r="AC71" s="7">
        <v>0.65700000000000003</v>
      </c>
      <c r="AD71" s="7">
        <v>0.64500000000000002</v>
      </c>
      <c r="AE71" s="7">
        <v>0.64100000000000001</v>
      </c>
      <c r="AF71" s="7">
        <v>0.625</v>
      </c>
      <c r="AG71" s="7">
        <v>0.62</v>
      </c>
      <c r="AH71" s="7">
        <v>0.60799999999999998</v>
      </c>
      <c r="AI71" s="7">
        <v>0.60299999999999998</v>
      </c>
      <c r="AJ71" s="7">
        <v>0.58899999999999997</v>
      </c>
      <c r="AK71" s="7">
        <v>0.58499999999999996</v>
      </c>
      <c r="AL71" s="7">
        <v>0.57199999999999995</v>
      </c>
      <c r="AM71" s="7">
        <v>0.56599999999999995</v>
      </c>
      <c r="AN71" s="7">
        <v>0.55500000000000005</v>
      </c>
      <c r="AO71" s="7">
        <v>0.54900000000000004</v>
      </c>
      <c r="AP71" s="7">
        <v>0.53800000000000003</v>
      </c>
      <c r="AQ71" s="7">
        <v>0.53100000000000003</v>
      </c>
      <c r="AR71" s="7">
        <v>0.52100000000000002</v>
      </c>
      <c r="AS71" s="7">
        <v>0.51800000000000002</v>
      </c>
      <c r="AT71" s="7">
        <v>0.505</v>
      </c>
      <c r="AU71" s="7">
        <v>0.503</v>
      </c>
      <c r="AV71" s="7">
        <v>0.49099999999999999</v>
      </c>
      <c r="AW71" s="7">
        <v>0.48799999999999999</v>
      </c>
      <c r="AX71" s="7">
        <v>0.47699999999999998</v>
      </c>
      <c r="AY71" s="7">
        <v>0.47299999999999998</v>
      </c>
      <c r="AZ71" s="7">
        <v>0.46500000000000002</v>
      </c>
      <c r="BA71" s="7">
        <v>0.46100000000000002</v>
      </c>
      <c r="BB71" s="7">
        <v>0.45200000000000001</v>
      </c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</row>
    <row r="72" spans="3:104" x14ac:dyDescent="0.25">
      <c r="E72" s="9">
        <f>AVERAGE(E69:E71)</f>
        <v>0.8753333333333333</v>
      </c>
      <c r="F72" s="9">
        <f t="shared" ref="F72:BB72" si="16">AVERAGE(F69:F71)</f>
        <v>0.8623333333333334</v>
      </c>
      <c r="G72" s="9">
        <f t="shared" si="16"/>
        <v>0.85366666666666668</v>
      </c>
      <c r="H72" s="9">
        <f t="shared" si="16"/>
        <v>0.84233333333333338</v>
      </c>
      <c r="I72" s="9">
        <f t="shared" si="16"/>
        <v>0.83866666666666667</v>
      </c>
      <c r="J72" s="9">
        <f t="shared" si="16"/>
        <v>0.82733333333333325</v>
      </c>
      <c r="K72" s="9">
        <f t="shared" si="16"/>
        <v>0.82233333333333325</v>
      </c>
      <c r="L72" s="9">
        <f t="shared" si="16"/>
        <v>0.81266666666666676</v>
      </c>
      <c r="M72" s="9">
        <f t="shared" si="16"/>
        <v>0.80733333333333335</v>
      </c>
      <c r="N72" s="9">
        <f t="shared" si="16"/>
        <v>0.79500000000000004</v>
      </c>
      <c r="O72" s="9">
        <f t="shared" si="16"/>
        <v>0.79033333333333333</v>
      </c>
      <c r="P72" s="9">
        <f t="shared" si="16"/>
        <v>0.77766666666666673</v>
      </c>
      <c r="Q72" s="9">
        <f t="shared" si="16"/>
        <v>0.77199999999999991</v>
      </c>
      <c r="R72" s="9">
        <f t="shared" si="16"/>
        <v>0.75800000000000001</v>
      </c>
      <c r="S72" s="9">
        <f t="shared" si="16"/>
        <v>0.75166666666666659</v>
      </c>
      <c r="T72" s="9">
        <f t="shared" si="16"/>
        <v>0.7406666666666667</v>
      </c>
      <c r="U72" s="9">
        <f t="shared" si="16"/>
        <v>0.73166666666666658</v>
      </c>
      <c r="V72" s="9">
        <f t="shared" si="16"/>
        <v>0.72133333333333327</v>
      </c>
      <c r="W72" s="9">
        <f t="shared" si="16"/>
        <v>0.71399999999999997</v>
      </c>
      <c r="X72" s="9">
        <f t="shared" si="16"/>
        <v>0.70299999999999996</v>
      </c>
      <c r="Y72" s="9">
        <f t="shared" si="16"/>
        <v>0.69466666666666654</v>
      </c>
      <c r="Z72" s="9">
        <f t="shared" si="16"/>
        <v>0.68500000000000005</v>
      </c>
      <c r="AA72" s="9">
        <f t="shared" si="16"/>
        <v>0.67899999999999994</v>
      </c>
      <c r="AB72" s="9">
        <f t="shared" si="16"/>
        <v>0.66933333333333334</v>
      </c>
      <c r="AC72" s="9">
        <f t="shared" si="16"/>
        <v>0.66200000000000003</v>
      </c>
      <c r="AD72" s="9">
        <f t="shared" si="16"/>
        <v>0.65333333333333332</v>
      </c>
      <c r="AE72" s="9">
        <f t="shared" si="16"/>
        <v>0.64866666666666672</v>
      </c>
      <c r="AF72" s="9">
        <f t="shared" si="16"/>
        <v>0.63766666666666671</v>
      </c>
      <c r="AG72" s="9">
        <f t="shared" si="16"/>
        <v>0.63266666666666671</v>
      </c>
      <c r="AH72" s="9">
        <f t="shared" si="16"/>
        <v>0.6236666666666667</v>
      </c>
      <c r="AI72" s="9">
        <f t="shared" si="16"/>
        <v>0.61833333333333329</v>
      </c>
      <c r="AJ72" s="9">
        <f t="shared" si="16"/>
        <v>0.60666666666666658</v>
      </c>
      <c r="AK72" s="9">
        <f t="shared" si="16"/>
        <v>0.60233333333333328</v>
      </c>
      <c r="AL72" s="9">
        <f t="shared" si="16"/>
        <v>0.59199999999999997</v>
      </c>
      <c r="AM72" s="9">
        <f t="shared" si="16"/>
        <v>0.58433333333333326</v>
      </c>
      <c r="AN72" s="9">
        <f t="shared" si="16"/>
        <v>0.57566666666666666</v>
      </c>
      <c r="AO72" s="9">
        <f t="shared" si="16"/>
        <v>0.56866666666666665</v>
      </c>
      <c r="AP72" s="9">
        <f t="shared" si="16"/>
        <v>0.55900000000000005</v>
      </c>
      <c r="AQ72" s="9">
        <f t="shared" si="16"/>
        <v>0.55066666666666675</v>
      </c>
      <c r="AR72" s="9">
        <f t="shared" si="16"/>
        <v>0.54233333333333322</v>
      </c>
      <c r="AS72" s="9">
        <f t="shared" si="16"/>
        <v>0.53600000000000003</v>
      </c>
      <c r="AT72" s="9">
        <f t="shared" si="16"/>
        <v>0.52700000000000002</v>
      </c>
      <c r="AU72" s="9">
        <f t="shared" si="16"/>
        <v>0.52133333333333332</v>
      </c>
      <c r="AV72" s="9">
        <f t="shared" si="16"/>
        <v>0.51300000000000001</v>
      </c>
      <c r="AW72" s="9">
        <f t="shared" si="16"/>
        <v>0.5073333333333333</v>
      </c>
      <c r="AX72" s="9">
        <f t="shared" si="16"/>
        <v>0.49799999999999994</v>
      </c>
      <c r="AY72" s="9">
        <f t="shared" si="16"/>
        <v>0.49266666666666659</v>
      </c>
      <c r="AZ72" s="9">
        <f t="shared" si="16"/>
        <v>0.48533333333333334</v>
      </c>
      <c r="BA72" s="9">
        <f t="shared" si="16"/>
        <v>0.47900000000000004</v>
      </c>
      <c r="BB72" s="9">
        <f t="shared" si="16"/>
        <v>0.47233333333333333</v>
      </c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</row>
    <row r="73" spans="3:104" x14ac:dyDescent="0.25">
      <c r="E73">
        <f>_xlfn.STDEV.S(E69:E71)</f>
        <v>8.5049005481153891E-3</v>
      </c>
      <c r="F73">
        <f t="shared" ref="F73:BB73" si="17">_xlfn.STDEV.S(F69:F71)</f>
        <v>1.1239810200058252E-2</v>
      </c>
      <c r="G73">
        <f t="shared" si="17"/>
        <v>1.0263202878893778E-2</v>
      </c>
      <c r="H73">
        <f t="shared" si="17"/>
        <v>1.2013880860626745E-2</v>
      </c>
      <c r="I73">
        <f t="shared" si="17"/>
        <v>9.8657657246325036E-3</v>
      </c>
      <c r="J73">
        <f t="shared" si="17"/>
        <v>1.0692676621563636E-2</v>
      </c>
      <c r="K73">
        <f t="shared" si="17"/>
        <v>8.5049005481153891E-3</v>
      </c>
      <c r="L73">
        <f t="shared" si="17"/>
        <v>1.0692676621563571E-2</v>
      </c>
      <c r="M73">
        <f t="shared" si="17"/>
        <v>7.5055534994650855E-3</v>
      </c>
      <c r="N73">
        <f t="shared" si="17"/>
        <v>6.557438524302006E-3</v>
      </c>
      <c r="O73">
        <f t="shared" si="17"/>
        <v>7.6376261582597402E-3</v>
      </c>
      <c r="P73">
        <f t="shared" si="17"/>
        <v>4.5092497528228985E-3</v>
      </c>
      <c r="Q73">
        <f t="shared" si="17"/>
        <v>6.0827625302982248E-3</v>
      </c>
      <c r="R73">
        <f t="shared" si="17"/>
        <v>5.1961524227066361E-3</v>
      </c>
      <c r="S73">
        <f t="shared" si="17"/>
        <v>8.1445278152470837E-3</v>
      </c>
      <c r="T73">
        <f t="shared" si="17"/>
        <v>5.686240703077332E-3</v>
      </c>
      <c r="U73">
        <f t="shared" si="17"/>
        <v>7.0237691685684995E-3</v>
      </c>
      <c r="V73">
        <f t="shared" si="17"/>
        <v>6.0277137733417132E-3</v>
      </c>
      <c r="W73">
        <f t="shared" si="17"/>
        <v>7.549834435270757E-3</v>
      </c>
      <c r="X73">
        <f t="shared" si="17"/>
        <v>5.2915026221291859E-3</v>
      </c>
      <c r="Y73">
        <f t="shared" si="17"/>
        <v>5.8594652770823201E-3</v>
      </c>
      <c r="Z73">
        <f t="shared" si="17"/>
        <v>4.9999999999999489E-3</v>
      </c>
      <c r="AA73">
        <f t="shared" si="17"/>
        <v>6.0000000000000053E-3</v>
      </c>
      <c r="AB73">
        <f t="shared" si="17"/>
        <v>8.3864970836060905E-3</v>
      </c>
      <c r="AC73">
        <f t="shared" si="17"/>
        <v>9.5393920141694649E-3</v>
      </c>
      <c r="AD73">
        <f t="shared" si="17"/>
        <v>1.1930353445448865E-2</v>
      </c>
      <c r="AE73">
        <f t="shared" si="17"/>
        <v>1.3279056191361405E-2</v>
      </c>
      <c r="AF73">
        <f t="shared" si="17"/>
        <v>1.7009801096230782E-2</v>
      </c>
      <c r="AG73">
        <f t="shared" si="17"/>
        <v>1.6258331197676279E-2</v>
      </c>
      <c r="AH73">
        <f t="shared" si="17"/>
        <v>1.9139836293274141E-2</v>
      </c>
      <c r="AI73">
        <f t="shared" si="17"/>
        <v>2.0033305601755643E-2</v>
      </c>
      <c r="AJ73">
        <f t="shared" si="17"/>
        <v>2.1079215671683187E-2</v>
      </c>
      <c r="AK73">
        <f t="shared" si="17"/>
        <v>2.1221058723196025E-2</v>
      </c>
      <c r="AL73">
        <f t="shared" si="17"/>
        <v>2.3579652245103212E-2</v>
      </c>
      <c r="AM73">
        <f t="shared" si="17"/>
        <v>2.1501937897160203E-2</v>
      </c>
      <c r="AN73">
        <f t="shared" si="17"/>
        <v>2.4006943440041093E-2</v>
      </c>
      <c r="AO73">
        <f t="shared" si="17"/>
        <v>2.3713568549109838E-2</v>
      </c>
      <c r="AP73">
        <f t="shared" si="17"/>
        <v>2.3895606290697001E-2</v>
      </c>
      <c r="AQ73">
        <f t="shared" si="17"/>
        <v>2.3028967265887792E-2</v>
      </c>
      <c r="AR73">
        <f t="shared" si="17"/>
        <v>2.3797758998135337E-2</v>
      </c>
      <c r="AS73">
        <f t="shared" si="17"/>
        <v>2.1633307652783953E-2</v>
      </c>
      <c r="AT73">
        <f t="shared" si="17"/>
        <v>2.487971060924948E-2</v>
      </c>
      <c r="AU73">
        <f t="shared" si="17"/>
        <v>2.1501937897160203E-2</v>
      </c>
      <c r="AV73">
        <f t="shared" si="17"/>
        <v>2.3643180835073798E-2</v>
      </c>
      <c r="AW73">
        <f t="shared" si="17"/>
        <v>2.1197484127446212E-2</v>
      </c>
      <c r="AX73">
        <f t="shared" si="17"/>
        <v>2.206807649071393E-2</v>
      </c>
      <c r="AY73">
        <f t="shared" si="17"/>
        <v>2.1126602503321119E-2</v>
      </c>
      <c r="AZ73">
        <f t="shared" si="17"/>
        <v>2.1031722072463135E-2</v>
      </c>
      <c r="BA73">
        <f t="shared" si="17"/>
        <v>1.9078784028338902E-2</v>
      </c>
      <c r="BB73">
        <f t="shared" si="17"/>
        <v>2.0502032419575697E-2</v>
      </c>
    </row>
    <row r="75" spans="3:104" ht="18" x14ac:dyDescent="0.35">
      <c r="D75" t="s">
        <v>114</v>
      </c>
      <c r="E75">
        <f>E60/$E$34</f>
        <v>0.88888888888888884</v>
      </c>
      <c r="G75" t="s">
        <v>114</v>
      </c>
      <c r="H75">
        <f>H60/$E$34</f>
        <v>0.88888888888888884</v>
      </c>
      <c r="J75" t="s">
        <v>114</v>
      </c>
      <c r="K75">
        <f>E75</f>
        <v>0.88888888888888884</v>
      </c>
      <c r="M75" t="s">
        <v>114</v>
      </c>
      <c r="N75">
        <f>H75</f>
        <v>0.88888888888888884</v>
      </c>
    </row>
    <row r="76" spans="3:104" x14ac:dyDescent="0.25">
      <c r="D76" s="10" t="s">
        <v>119</v>
      </c>
      <c r="E76">
        <f>SLOPE(E69:AA69,$E$38:$AA$38)</f>
        <v>-9.933806063242524E-4</v>
      </c>
      <c r="G76" s="10" t="s">
        <v>120</v>
      </c>
      <c r="H76">
        <f>AVERAGE(E76:E78)</f>
        <v>-8.8840152468004868E-4</v>
      </c>
      <c r="J76" s="10" t="s">
        <v>119</v>
      </c>
      <c r="K76">
        <f>SLOPE(E69:O69,$E$38:$O$38)</f>
        <v>-8.7460083517563233E-4</v>
      </c>
      <c r="M76" s="10" t="s">
        <v>120</v>
      </c>
      <c r="N76">
        <f>AVERAGE(K76:K78)</f>
        <v>-8.2278173530936924E-4</v>
      </c>
    </row>
    <row r="77" spans="3:104" x14ac:dyDescent="0.25">
      <c r="D77" s="10" t="s">
        <v>121</v>
      </c>
      <c r="E77">
        <f t="shared" ref="E77:E78" si="18">SLOPE(E70:AA70,$E$38:$AA$38)</f>
        <v>-8.6295804665342108E-4</v>
      </c>
      <c r="G77" s="10" t="s">
        <v>122</v>
      </c>
      <c r="H77">
        <f>_xlfn.STDEV.S(E76:E78)</f>
        <v>9.4852228228344812E-5</v>
      </c>
      <c r="J77" s="10" t="s">
        <v>121</v>
      </c>
      <c r="K77">
        <f t="shared" ref="K77:K78" si="19">SLOPE(E70:O70,$E$38:$O$38)</f>
        <v>-9.1594202898550648E-4</v>
      </c>
      <c r="M77" s="10" t="s">
        <v>122</v>
      </c>
      <c r="N77">
        <f>_xlfn.STDEV.S(K76:K78)</f>
        <v>1.272459900757115E-4</v>
      </c>
    </row>
    <row r="78" spans="3:104" x14ac:dyDescent="0.25">
      <c r="D78" s="10" t="s">
        <v>123</v>
      </c>
      <c r="E78">
        <f t="shared" si="18"/>
        <v>-8.0886592106247279E-4</v>
      </c>
      <c r="J78" s="10" t="s">
        <v>123</v>
      </c>
      <c r="K78">
        <f t="shared" si="19"/>
        <v>-6.778023417669687E-4</v>
      </c>
    </row>
    <row r="82" spans="3:104" x14ac:dyDescent="0.25">
      <c r="C82">
        <v>4</v>
      </c>
    </row>
    <row r="83" spans="3:104" x14ac:dyDescent="0.25">
      <c r="D83" s="4" t="s">
        <v>16</v>
      </c>
      <c r="E83" s="5">
        <v>0</v>
      </c>
      <c r="F83" s="5">
        <v>10</v>
      </c>
      <c r="G83" s="5">
        <v>21</v>
      </c>
      <c r="H83" s="5">
        <v>31</v>
      </c>
      <c r="I83" s="5">
        <v>40</v>
      </c>
      <c r="J83" s="5">
        <v>50</v>
      </c>
      <c r="K83" s="5">
        <v>61</v>
      </c>
      <c r="L83" s="5">
        <v>70</v>
      </c>
      <c r="M83" s="5">
        <v>80</v>
      </c>
      <c r="N83" s="5">
        <v>91</v>
      </c>
      <c r="O83" s="5">
        <v>101</v>
      </c>
      <c r="P83" s="5">
        <v>110</v>
      </c>
      <c r="Q83" s="5">
        <v>120</v>
      </c>
      <c r="R83" s="5">
        <v>131</v>
      </c>
      <c r="S83" s="5">
        <v>140</v>
      </c>
      <c r="T83" s="5">
        <v>150</v>
      </c>
      <c r="U83" s="5">
        <v>161</v>
      </c>
      <c r="V83" s="5">
        <v>171</v>
      </c>
      <c r="W83" s="5">
        <v>180</v>
      </c>
      <c r="X83" s="5">
        <v>190</v>
      </c>
      <c r="Y83" s="5">
        <v>201</v>
      </c>
      <c r="Z83" s="5">
        <v>210</v>
      </c>
      <c r="AA83" s="5">
        <v>220</v>
      </c>
      <c r="AB83" s="5">
        <v>230</v>
      </c>
      <c r="AC83" s="5">
        <v>241</v>
      </c>
      <c r="AD83" s="5">
        <v>250</v>
      </c>
      <c r="AE83" s="5">
        <v>260</v>
      </c>
      <c r="AF83" s="5">
        <v>271</v>
      </c>
      <c r="AG83" s="5">
        <v>280</v>
      </c>
      <c r="AH83" s="5">
        <v>290</v>
      </c>
      <c r="AI83" s="5">
        <v>300</v>
      </c>
      <c r="AJ83" s="5">
        <v>311</v>
      </c>
      <c r="AK83" s="5">
        <v>320</v>
      </c>
      <c r="AL83" s="5">
        <v>330</v>
      </c>
      <c r="AM83" s="5">
        <v>341</v>
      </c>
      <c r="AN83" s="5">
        <v>351</v>
      </c>
      <c r="AO83" s="5">
        <v>360</v>
      </c>
      <c r="AP83" s="5">
        <v>370</v>
      </c>
      <c r="AQ83" s="5">
        <v>381</v>
      </c>
      <c r="AR83" s="5">
        <v>390</v>
      </c>
      <c r="AS83" s="5">
        <v>400</v>
      </c>
      <c r="AT83" s="5">
        <v>411</v>
      </c>
      <c r="AU83" s="5">
        <v>421</v>
      </c>
      <c r="AV83" s="5">
        <v>430</v>
      </c>
      <c r="AW83" s="5">
        <v>440</v>
      </c>
      <c r="AX83" s="5">
        <v>451</v>
      </c>
      <c r="AY83" s="5">
        <v>460</v>
      </c>
      <c r="AZ83" s="5">
        <v>470</v>
      </c>
      <c r="BA83" s="5">
        <v>481</v>
      </c>
      <c r="BB83" s="5">
        <v>491</v>
      </c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3:104" x14ac:dyDescent="0.25">
      <c r="D84" s="4" t="s">
        <v>45</v>
      </c>
      <c r="E84" s="7">
        <v>0.90200000000000002</v>
      </c>
      <c r="F84" s="7">
        <v>0.89</v>
      </c>
      <c r="G84" s="7">
        <v>0.88</v>
      </c>
      <c r="H84" s="7">
        <v>0.86499999999999999</v>
      </c>
      <c r="I84" s="7">
        <v>0.85899999999999999</v>
      </c>
      <c r="J84" s="7">
        <v>0.84199999999999997</v>
      </c>
      <c r="K84" s="7">
        <v>0.83699999999999997</v>
      </c>
      <c r="L84" s="7">
        <v>0.82599999999999996</v>
      </c>
      <c r="M84" s="7">
        <v>0.82199999999999995</v>
      </c>
      <c r="N84" s="7">
        <v>0.81299999999999994</v>
      </c>
      <c r="O84" s="7">
        <v>0.80500000000000005</v>
      </c>
      <c r="P84" s="7">
        <v>0.79400000000000004</v>
      </c>
      <c r="Q84" s="7">
        <v>0.78700000000000003</v>
      </c>
      <c r="R84" s="7">
        <v>0.77500000000000002</v>
      </c>
      <c r="S84" s="7">
        <v>0.77</v>
      </c>
      <c r="T84" s="7">
        <v>0.75800000000000001</v>
      </c>
      <c r="U84" s="7">
        <v>0.749</v>
      </c>
      <c r="V84" s="7">
        <v>0.73799999999999999</v>
      </c>
      <c r="W84" s="7">
        <v>0.73199999999999998</v>
      </c>
      <c r="X84" s="7">
        <v>0.72</v>
      </c>
      <c r="Y84" s="7">
        <v>0.71199999999999997</v>
      </c>
      <c r="Z84" s="7">
        <v>0.70299999999999996</v>
      </c>
      <c r="AA84" s="7">
        <v>0.69699999999999995</v>
      </c>
      <c r="AB84" s="7">
        <v>0.68700000000000006</v>
      </c>
      <c r="AC84" s="7">
        <v>0.67900000000000005</v>
      </c>
      <c r="AD84" s="7">
        <v>0.67100000000000004</v>
      </c>
      <c r="AE84" s="7">
        <v>0.66500000000000004</v>
      </c>
      <c r="AF84" s="7">
        <v>0.65400000000000003</v>
      </c>
      <c r="AG84" s="7">
        <v>0.65100000000000002</v>
      </c>
      <c r="AH84" s="7">
        <v>0.64200000000000002</v>
      </c>
      <c r="AI84" s="7">
        <v>0.63600000000000001</v>
      </c>
      <c r="AJ84" s="7">
        <v>0.627</v>
      </c>
      <c r="AK84" s="7">
        <v>0.623</v>
      </c>
      <c r="AL84" s="7">
        <v>0.61199999999999999</v>
      </c>
      <c r="AM84" s="7">
        <v>0.60699999999999998</v>
      </c>
      <c r="AN84" s="7">
        <v>0.59899999999999998</v>
      </c>
      <c r="AO84" s="7">
        <v>0.59199999999999997</v>
      </c>
      <c r="AP84" s="7">
        <v>0.58299999999999996</v>
      </c>
      <c r="AQ84" s="7">
        <v>0.57599999999999996</v>
      </c>
      <c r="AR84" s="7">
        <v>0.56899999999999995</v>
      </c>
      <c r="AS84" s="7">
        <v>0.56299999999999994</v>
      </c>
      <c r="AT84" s="7">
        <v>0.55400000000000005</v>
      </c>
      <c r="AU84" s="7">
        <v>0.54900000000000004</v>
      </c>
      <c r="AV84" s="7">
        <v>0.54300000000000004</v>
      </c>
      <c r="AW84" s="7">
        <v>0.53900000000000003</v>
      </c>
      <c r="AX84" s="7">
        <v>0.53100000000000003</v>
      </c>
      <c r="AY84" s="7">
        <v>0.52500000000000002</v>
      </c>
      <c r="AZ84" s="7">
        <v>0.51700000000000002</v>
      </c>
      <c r="BA84" s="7">
        <v>0.51200000000000001</v>
      </c>
      <c r="BB84" s="7">
        <v>0.503</v>
      </c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</row>
    <row r="85" spans="3:104" x14ac:dyDescent="0.25">
      <c r="D85" s="4" t="s">
        <v>46</v>
      </c>
      <c r="E85" s="7">
        <v>0.92600000000000005</v>
      </c>
      <c r="F85" s="7">
        <v>0.92100000000000004</v>
      </c>
      <c r="G85" s="7">
        <v>0.90600000000000003</v>
      </c>
      <c r="H85" s="7">
        <v>0.90300000000000002</v>
      </c>
      <c r="I85" s="7">
        <v>0.88700000000000001</v>
      </c>
      <c r="J85" s="7">
        <v>0.88300000000000001</v>
      </c>
      <c r="K85" s="7">
        <v>0.86899999999999999</v>
      </c>
      <c r="L85" s="7">
        <v>0.86299999999999999</v>
      </c>
      <c r="M85" s="7">
        <v>0.85099999999999998</v>
      </c>
      <c r="N85" s="7">
        <v>0.84099999999999997</v>
      </c>
      <c r="O85" s="7">
        <v>0.82699999999999996</v>
      </c>
      <c r="P85" s="7">
        <v>0.81899999999999995</v>
      </c>
      <c r="Q85" s="7">
        <v>0.80800000000000005</v>
      </c>
      <c r="R85" s="7">
        <v>0.79600000000000004</v>
      </c>
      <c r="S85" s="7">
        <v>0.78400000000000003</v>
      </c>
      <c r="T85" s="7">
        <v>0.77500000000000002</v>
      </c>
      <c r="U85" s="7">
        <v>0.76100000000000001</v>
      </c>
      <c r="V85" s="7">
        <v>0.754</v>
      </c>
      <c r="W85" s="7">
        <v>0.74</v>
      </c>
      <c r="X85" s="7">
        <v>0.73299999999999998</v>
      </c>
      <c r="Y85" s="7">
        <v>0.72</v>
      </c>
      <c r="Z85" s="7">
        <v>0.71499999999999997</v>
      </c>
      <c r="AA85" s="7">
        <v>0.70399999999999996</v>
      </c>
      <c r="AB85" s="7">
        <v>0.7</v>
      </c>
      <c r="AC85" s="7">
        <v>0.68899999999999995</v>
      </c>
      <c r="AD85" s="7">
        <v>0.68600000000000005</v>
      </c>
      <c r="AE85" s="7">
        <v>0.67700000000000005</v>
      </c>
      <c r="AF85" s="7">
        <v>0.67200000000000004</v>
      </c>
      <c r="AG85" s="7">
        <v>0.66200000000000003</v>
      </c>
      <c r="AH85" s="7">
        <v>0.65800000000000003</v>
      </c>
      <c r="AI85" s="7">
        <v>0.65</v>
      </c>
      <c r="AJ85" s="7">
        <v>0.64200000000000002</v>
      </c>
      <c r="AK85" s="7">
        <v>0.63500000000000001</v>
      </c>
      <c r="AL85" s="7">
        <v>0.63</v>
      </c>
      <c r="AM85" s="7">
        <v>0.61799999999999999</v>
      </c>
      <c r="AN85" s="7">
        <v>0.61599999999999999</v>
      </c>
      <c r="AO85" s="7">
        <v>0.60599999999999998</v>
      </c>
      <c r="AP85" s="7">
        <v>0.59899999999999998</v>
      </c>
      <c r="AQ85" s="7">
        <v>0.59</v>
      </c>
      <c r="AR85" s="7">
        <v>0.58599999999999997</v>
      </c>
      <c r="AS85" s="7">
        <v>0.57699999999999996</v>
      </c>
      <c r="AT85" s="7">
        <v>0.57299999999999995</v>
      </c>
      <c r="AU85" s="7">
        <v>0.56299999999999994</v>
      </c>
      <c r="AV85" s="7">
        <v>0.55900000000000005</v>
      </c>
      <c r="AW85" s="7">
        <v>0.55000000000000004</v>
      </c>
      <c r="AX85" s="7">
        <v>0.54600000000000004</v>
      </c>
      <c r="AY85" s="7">
        <v>0.53800000000000003</v>
      </c>
      <c r="AZ85" s="7">
        <v>0.53300000000000003</v>
      </c>
      <c r="BA85" s="7">
        <v>0.52300000000000002</v>
      </c>
      <c r="BB85" s="7">
        <v>0.52</v>
      </c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</row>
    <row r="86" spans="3:104" x14ac:dyDescent="0.25">
      <c r="D86" s="4" t="s">
        <v>47</v>
      </c>
      <c r="E86" s="7">
        <v>0.9</v>
      </c>
      <c r="F86" s="7">
        <v>0.89400000000000002</v>
      </c>
      <c r="G86" s="7">
        <v>0.89400000000000002</v>
      </c>
      <c r="H86" s="7">
        <v>0.88</v>
      </c>
      <c r="I86" s="7">
        <v>0.877</v>
      </c>
      <c r="J86" s="7">
        <v>0.85499999999999998</v>
      </c>
      <c r="K86" s="7">
        <v>0.84799999999999998</v>
      </c>
      <c r="L86" s="7">
        <v>0.83</v>
      </c>
      <c r="M86" s="7">
        <v>0.82599999999999996</v>
      </c>
      <c r="N86" s="7">
        <v>0.80900000000000005</v>
      </c>
      <c r="O86" s="7">
        <v>0.81</v>
      </c>
      <c r="P86" s="7">
        <v>0.78900000000000003</v>
      </c>
      <c r="Q86" s="7">
        <v>0.78400000000000003</v>
      </c>
      <c r="R86" s="7">
        <v>0.76600000000000001</v>
      </c>
      <c r="S86" s="7">
        <v>0.76400000000000001</v>
      </c>
      <c r="T86" s="7">
        <v>0.747</v>
      </c>
      <c r="U86" s="7">
        <v>0.74099999999999999</v>
      </c>
      <c r="V86" s="7">
        <v>0.72799999999999998</v>
      </c>
      <c r="W86" s="7">
        <v>0.72499999999999998</v>
      </c>
      <c r="X86" s="7">
        <v>0.71099999999999997</v>
      </c>
      <c r="Y86" s="7">
        <v>0.70399999999999996</v>
      </c>
      <c r="Z86" s="7">
        <v>0.69099999999999995</v>
      </c>
      <c r="AA86" s="7">
        <v>0.68500000000000005</v>
      </c>
      <c r="AB86" s="7">
        <v>0.67200000000000004</v>
      </c>
      <c r="AC86" s="7">
        <v>0.66500000000000004</v>
      </c>
      <c r="AD86" s="7">
        <v>0.65500000000000003</v>
      </c>
      <c r="AE86" s="7">
        <v>0.65100000000000002</v>
      </c>
      <c r="AF86" s="7">
        <v>0.63500000000000001</v>
      </c>
      <c r="AG86" s="7">
        <v>0.63200000000000001</v>
      </c>
      <c r="AH86" s="7">
        <v>0.61899999999999999</v>
      </c>
      <c r="AI86" s="7">
        <v>0.61299999999999999</v>
      </c>
      <c r="AJ86" s="7">
        <v>0.60099999999999998</v>
      </c>
      <c r="AK86" s="7">
        <v>0.59699999999999998</v>
      </c>
      <c r="AL86" s="7">
        <v>0.58299999999999996</v>
      </c>
      <c r="AM86" s="7">
        <v>0.57799999999999996</v>
      </c>
      <c r="AN86" s="7">
        <v>0.56699999999999995</v>
      </c>
      <c r="AO86" s="7">
        <v>0.56100000000000005</v>
      </c>
      <c r="AP86" s="7">
        <v>0.54900000000000004</v>
      </c>
      <c r="AQ86" s="7">
        <v>0.54300000000000004</v>
      </c>
      <c r="AR86" s="7">
        <v>0.53300000000000003</v>
      </c>
      <c r="AS86" s="7">
        <v>0.53100000000000003</v>
      </c>
      <c r="AT86" s="7">
        <v>0.51700000000000002</v>
      </c>
      <c r="AU86" s="7">
        <v>0.51400000000000001</v>
      </c>
      <c r="AV86" s="7">
        <v>0.503</v>
      </c>
      <c r="AW86" s="7">
        <v>0.5</v>
      </c>
      <c r="AX86" s="7">
        <v>0.49</v>
      </c>
      <c r="AY86" s="7">
        <v>0.48599999999999999</v>
      </c>
      <c r="AZ86" s="7">
        <v>0.47599999999999998</v>
      </c>
      <c r="BA86" s="7">
        <v>0.47299999999999998</v>
      </c>
      <c r="BB86" s="7">
        <v>0.46300000000000002</v>
      </c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</row>
    <row r="87" spans="3:104" x14ac:dyDescent="0.25">
      <c r="E87" s="9">
        <f>AVERAGE(E84:E86)</f>
        <v>0.90933333333333344</v>
      </c>
      <c r="F87" s="9">
        <f t="shared" ref="F87:BB87" si="20">AVERAGE(F84:F86)</f>
        <v>0.90166666666666673</v>
      </c>
      <c r="G87" s="9">
        <f t="shared" si="20"/>
        <v>0.89333333333333342</v>
      </c>
      <c r="H87" s="9">
        <f t="shared" si="20"/>
        <v>0.88266666666666671</v>
      </c>
      <c r="I87" s="9">
        <f t="shared" si="20"/>
        <v>0.87433333333333341</v>
      </c>
      <c r="J87" s="9">
        <f t="shared" si="20"/>
        <v>0.86</v>
      </c>
      <c r="K87" s="9">
        <f t="shared" si="20"/>
        <v>0.85133333333333328</v>
      </c>
      <c r="L87" s="9">
        <f t="shared" si="20"/>
        <v>0.83966666666666667</v>
      </c>
      <c r="M87" s="9">
        <f t="shared" si="20"/>
        <v>0.83300000000000007</v>
      </c>
      <c r="N87" s="9">
        <f t="shared" si="20"/>
        <v>0.82100000000000006</v>
      </c>
      <c r="O87" s="9">
        <f t="shared" si="20"/>
        <v>0.81400000000000006</v>
      </c>
      <c r="P87" s="9">
        <f t="shared" si="20"/>
        <v>0.80066666666666675</v>
      </c>
      <c r="Q87" s="9">
        <f t="shared" si="20"/>
        <v>0.79300000000000015</v>
      </c>
      <c r="R87" s="9">
        <f t="shared" si="20"/>
        <v>0.77900000000000003</v>
      </c>
      <c r="S87" s="9">
        <f t="shared" si="20"/>
        <v>0.77266666666666672</v>
      </c>
      <c r="T87" s="9">
        <f t="shared" si="20"/>
        <v>0.7599999999999999</v>
      </c>
      <c r="U87" s="9">
        <f t="shared" si="20"/>
        <v>0.7503333333333333</v>
      </c>
      <c r="V87" s="9">
        <f t="shared" si="20"/>
        <v>0.73999999999999988</v>
      </c>
      <c r="W87" s="9">
        <f t="shared" si="20"/>
        <v>0.73233333333333339</v>
      </c>
      <c r="X87" s="9">
        <f t="shared" si="20"/>
        <v>0.72133333333333327</v>
      </c>
      <c r="Y87" s="9">
        <f t="shared" si="20"/>
        <v>0.71200000000000008</v>
      </c>
      <c r="Z87" s="9">
        <f t="shared" si="20"/>
        <v>0.70299999999999996</v>
      </c>
      <c r="AA87" s="9">
        <f t="shared" si="20"/>
        <v>0.69533333333333325</v>
      </c>
      <c r="AB87" s="9">
        <f t="shared" si="20"/>
        <v>0.68633333333333335</v>
      </c>
      <c r="AC87" s="9">
        <f t="shared" si="20"/>
        <v>0.67766666666666664</v>
      </c>
      <c r="AD87" s="9">
        <f t="shared" si="20"/>
        <v>0.67066666666666686</v>
      </c>
      <c r="AE87" s="9">
        <f t="shared" si="20"/>
        <v>0.66433333333333333</v>
      </c>
      <c r="AF87" s="9">
        <f t="shared" si="20"/>
        <v>0.65366666666666673</v>
      </c>
      <c r="AG87" s="9">
        <f t="shared" si="20"/>
        <v>0.64833333333333343</v>
      </c>
      <c r="AH87" s="9">
        <f t="shared" si="20"/>
        <v>0.63966666666666672</v>
      </c>
      <c r="AI87" s="9">
        <f t="shared" si="20"/>
        <v>0.63300000000000001</v>
      </c>
      <c r="AJ87" s="9">
        <f t="shared" si="20"/>
        <v>0.62333333333333341</v>
      </c>
      <c r="AK87" s="9">
        <f t="shared" si="20"/>
        <v>0.61833333333333329</v>
      </c>
      <c r="AL87" s="9">
        <f t="shared" si="20"/>
        <v>0.60833333333333328</v>
      </c>
      <c r="AM87" s="9">
        <f t="shared" si="20"/>
        <v>0.60099999999999998</v>
      </c>
      <c r="AN87" s="9">
        <f t="shared" si="20"/>
        <v>0.59399999999999997</v>
      </c>
      <c r="AO87" s="9">
        <f t="shared" si="20"/>
        <v>0.58633333333333326</v>
      </c>
      <c r="AP87" s="9">
        <f t="shared" si="20"/>
        <v>0.57699999999999996</v>
      </c>
      <c r="AQ87" s="9">
        <f t="shared" si="20"/>
        <v>0.56966666666666665</v>
      </c>
      <c r="AR87" s="9">
        <f t="shared" si="20"/>
        <v>0.56266666666666654</v>
      </c>
      <c r="AS87" s="9">
        <f t="shared" si="20"/>
        <v>0.55699999999999994</v>
      </c>
      <c r="AT87" s="9">
        <f t="shared" si="20"/>
        <v>0.54800000000000004</v>
      </c>
      <c r="AU87" s="9">
        <f t="shared" si="20"/>
        <v>0.54200000000000004</v>
      </c>
      <c r="AV87" s="9">
        <f t="shared" si="20"/>
        <v>0.53500000000000003</v>
      </c>
      <c r="AW87" s="9">
        <f t="shared" si="20"/>
        <v>0.52966666666666662</v>
      </c>
      <c r="AX87" s="9">
        <f t="shared" si="20"/>
        <v>0.52233333333333332</v>
      </c>
      <c r="AY87" s="9">
        <f t="shared" si="20"/>
        <v>0.51633333333333342</v>
      </c>
      <c r="AZ87" s="9">
        <f t="shared" si="20"/>
        <v>0.50866666666666671</v>
      </c>
      <c r="BA87" s="9">
        <f t="shared" si="20"/>
        <v>0.50266666666666671</v>
      </c>
      <c r="BB87" s="9">
        <f t="shared" si="20"/>
        <v>0.4953333333333334</v>
      </c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</row>
    <row r="88" spans="3:104" x14ac:dyDescent="0.25">
      <c r="E88">
        <f>_xlfn.STDEV.S(E84:E86)</f>
        <v>1.4468356276140484E-2</v>
      </c>
      <c r="F88">
        <f t="shared" ref="F88:BB88" si="21">_xlfn.STDEV.S(F84:F86)</f>
        <v>1.6862186493255667E-2</v>
      </c>
      <c r="G88">
        <f t="shared" si="21"/>
        <v>1.3012814197295436E-2</v>
      </c>
      <c r="H88">
        <f t="shared" si="21"/>
        <v>1.9139836293274141E-2</v>
      </c>
      <c r="I88">
        <f t="shared" si="21"/>
        <v>1.4189197769195187E-2</v>
      </c>
      <c r="J88">
        <f t="shared" si="21"/>
        <v>2.0952326839756983E-2</v>
      </c>
      <c r="K88">
        <f t="shared" si="21"/>
        <v>1.6258331197676279E-2</v>
      </c>
      <c r="L88">
        <f t="shared" si="21"/>
        <v>2.0305992547357394E-2</v>
      </c>
      <c r="M88">
        <f t="shared" si="21"/>
        <v>1.5716233645501725E-2</v>
      </c>
      <c r="N88">
        <f t="shared" si="21"/>
        <v>1.743559577416267E-2</v>
      </c>
      <c r="O88">
        <f t="shared" si="21"/>
        <v>1.1532562594670743E-2</v>
      </c>
      <c r="P88">
        <f t="shared" si="21"/>
        <v>1.6072751268321542E-2</v>
      </c>
      <c r="Q88">
        <f t="shared" si="21"/>
        <v>1.3076696830622032E-2</v>
      </c>
      <c r="R88">
        <f t="shared" si="21"/>
        <v>1.5394804318340666E-2</v>
      </c>
      <c r="S88">
        <f t="shared" si="21"/>
        <v>1.0263202878893778E-2</v>
      </c>
      <c r="T88">
        <f t="shared" si="21"/>
        <v>1.4106735979665896E-2</v>
      </c>
      <c r="U88">
        <f t="shared" si="21"/>
        <v>1.0066445913694341E-2</v>
      </c>
      <c r="V88">
        <f t="shared" si="21"/>
        <v>1.3114877048604014E-2</v>
      </c>
      <c r="W88">
        <f t="shared" si="21"/>
        <v>7.5055534994651419E-3</v>
      </c>
      <c r="X88">
        <f t="shared" si="21"/>
        <v>1.1060440015358049E-2</v>
      </c>
      <c r="Y88">
        <f t="shared" si="21"/>
        <v>8.0000000000000071E-3</v>
      </c>
      <c r="Z88">
        <f t="shared" si="21"/>
        <v>1.2000000000000011E-2</v>
      </c>
      <c r="AA88">
        <f t="shared" si="21"/>
        <v>9.6090235369329976E-3</v>
      </c>
      <c r="AB88">
        <f t="shared" si="21"/>
        <v>1.401189970465576E-2</v>
      </c>
      <c r="AC88">
        <f t="shared" si="21"/>
        <v>1.2055427546683374E-2</v>
      </c>
      <c r="AD88">
        <f t="shared" si="21"/>
        <v>1.5502687938977994E-2</v>
      </c>
      <c r="AE88">
        <f t="shared" si="21"/>
        <v>1.3012814197295434E-2</v>
      </c>
      <c r="AF88">
        <f t="shared" si="21"/>
        <v>1.8502252115170571E-2</v>
      </c>
      <c r="AG88">
        <f t="shared" si="21"/>
        <v>1.5176736583776294E-2</v>
      </c>
      <c r="AH88">
        <f t="shared" si="21"/>
        <v>1.9604421270043498E-2</v>
      </c>
      <c r="AI88">
        <f t="shared" si="21"/>
        <v>1.8681541692269422E-2</v>
      </c>
      <c r="AJ88">
        <f t="shared" si="21"/>
        <v>2.0744477176668833E-2</v>
      </c>
      <c r="AK88">
        <f t="shared" si="21"/>
        <v>1.9425069712444638E-2</v>
      </c>
      <c r="AL88">
        <f t="shared" si="21"/>
        <v>2.3713568549109901E-2</v>
      </c>
      <c r="AM88">
        <f t="shared" si="21"/>
        <v>2.0663978319771844E-2</v>
      </c>
      <c r="AN88">
        <f t="shared" si="21"/>
        <v>2.487971060924948E-2</v>
      </c>
      <c r="AO88">
        <f t="shared" si="21"/>
        <v>2.3028967265887792E-2</v>
      </c>
      <c r="AP88">
        <f t="shared" si="21"/>
        <v>2.5534290669607371E-2</v>
      </c>
      <c r="AQ88">
        <f t="shared" si="21"/>
        <v>2.4131583730317648E-2</v>
      </c>
      <c r="AR88">
        <f t="shared" si="21"/>
        <v>2.7061657993059689E-2</v>
      </c>
      <c r="AS88">
        <f t="shared" si="21"/>
        <v>2.3579652245103153E-2</v>
      </c>
      <c r="AT88">
        <f t="shared" si="21"/>
        <v>2.8478061731796258E-2</v>
      </c>
      <c r="AU88">
        <f t="shared" si="21"/>
        <v>2.5238858928247902E-2</v>
      </c>
      <c r="AV88">
        <f t="shared" si="21"/>
        <v>2.8844410203711941E-2</v>
      </c>
      <c r="AW88">
        <f t="shared" si="21"/>
        <v>2.6274195198584763E-2</v>
      </c>
      <c r="AX88">
        <f t="shared" si="21"/>
        <v>2.8988503468329214E-2</v>
      </c>
      <c r="AY88">
        <f t="shared" si="21"/>
        <v>2.7061657993059748E-2</v>
      </c>
      <c r="AZ88">
        <f t="shared" si="21"/>
        <v>2.9399546481762857E-2</v>
      </c>
      <c r="BA88">
        <f t="shared" si="21"/>
        <v>2.627419519858476E-2</v>
      </c>
      <c r="BB88">
        <f t="shared" si="21"/>
        <v>2.9263173671584788E-2</v>
      </c>
    </row>
    <row r="90" spans="3:104" ht="18" x14ac:dyDescent="0.35">
      <c r="D90" t="s">
        <v>114</v>
      </c>
      <c r="E90">
        <f>E75/$E$34</f>
        <v>0.59259259259259256</v>
      </c>
      <c r="G90" t="s">
        <v>114</v>
      </c>
      <c r="H90">
        <f>H75/$E$34</f>
        <v>0.59259259259259256</v>
      </c>
      <c r="J90" t="s">
        <v>114</v>
      </c>
      <c r="K90">
        <f>E90</f>
        <v>0.59259259259259256</v>
      </c>
      <c r="M90" t="s">
        <v>114</v>
      </c>
      <c r="N90">
        <f>H90</f>
        <v>0.59259259259259256</v>
      </c>
    </row>
    <row r="91" spans="3:104" x14ac:dyDescent="0.25">
      <c r="D91" s="10" t="s">
        <v>119</v>
      </c>
      <c r="E91">
        <f>SLOPE(E84:AA84,$E$38:$AA$38)</f>
        <v>-9.164767407771672E-4</v>
      </c>
      <c r="G91" s="10" t="s">
        <v>120</v>
      </c>
      <c r="H91">
        <f>AVERAGE(E91:E93)</f>
        <v>-9.9699944318973484E-4</v>
      </c>
      <c r="J91" s="10" t="s">
        <v>119</v>
      </c>
      <c r="K91">
        <f>SLOPE(E84:O84,$E$38:$O$38)</f>
        <v>-9.6516007532956697E-4</v>
      </c>
      <c r="M91" s="10" t="s">
        <v>120</v>
      </c>
      <c r="N91">
        <f>AVERAGE(K91:K93)</f>
        <v>-9.8536532110592569E-4</v>
      </c>
    </row>
    <row r="92" spans="3:104" x14ac:dyDescent="0.25">
      <c r="D92" s="10" t="s">
        <v>121</v>
      </c>
      <c r="E92">
        <f t="shared" ref="E92:E93" si="22">SLOPE(E85:AA85,$E$38:$AA$38)</f>
        <v>-1.0419056322662236E-3</v>
      </c>
      <c r="G92" s="10" t="s">
        <v>122</v>
      </c>
      <c r="H92">
        <f>_xlfn.STDEV.S(E91:E93)</f>
        <v>6.9889224646633999E-5</v>
      </c>
      <c r="J92" s="10" t="s">
        <v>121</v>
      </c>
      <c r="K92">
        <f t="shared" ref="K92:K93" si="23">SLOPE(E85:O85,$E$38:$O$38)</f>
        <v>-9.7567346270367717E-4</v>
      </c>
      <c r="M92" s="10" t="s">
        <v>122</v>
      </c>
      <c r="N92">
        <f>_xlfn.STDEV.S(K91:K93)</f>
        <v>2.641988753230027E-5</v>
      </c>
    </row>
    <row r="93" spans="3:104" x14ac:dyDescent="0.25">
      <c r="D93" s="10" t="s">
        <v>123</v>
      </c>
      <c r="E93">
        <f t="shared" si="22"/>
        <v>-1.0326159565258134E-3</v>
      </c>
      <c r="J93" s="10" t="s">
        <v>123</v>
      </c>
      <c r="K93">
        <f t="shared" si="23"/>
        <v>-1.0152624252845329E-3</v>
      </c>
    </row>
    <row r="97" spans="3:104" x14ac:dyDescent="0.25">
      <c r="C97">
        <v>5</v>
      </c>
    </row>
    <row r="98" spans="3:104" x14ac:dyDescent="0.25">
      <c r="D98" s="4" t="s">
        <v>16</v>
      </c>
      <c r="E98" s="5">
        <v>0</v>
      </c>
      <c r="F98" s="5">
        <v>10</v>
      </c>
      <c r="G98" s="5">
        <v>21</v>
      </c>
      <c r="H98" s="5">
        <v>31</v>
      </c>
      <c r="I98" s="5">
        <v>40</v>
      </c>
      <c r="J98" s="5">
        <v>50</v>
      </c>
      <c r="K98" s="5">
        <v>61</v>
      </c>
      <c r="L98" s="5">
        <v>70</v>
      </c>
      <c r="M98" s="5">
        <v>80</v>
      </c>
      <c r="N98" s="5">
        <v>91</v>
      </c>
      <c r="O98" s="5">
        <v>101</v>
      </c>
      <c r="P98" s="5">
        <v>110</v>
      </c>
      <c r="Q98" s="5">
        <v>120</v>
      </c>
      <c r="R98" s="5">
        <v>131</v>
      </c>
      <c r="S98" s="5">
        <v>140</v>
      </c>
      <c r="T98" s="5">
        <v>150</v>
      </c>
      <c r="U98" s="5">
        <v>161</v>
      </c>
      <c r="V98" s="5">
        <v>171</v>
      </c>
      <c r="W98" s="5">
        <v>180</v>
      </c>
      <c r="X98" s="5">
        <v>190</v>
      </c>
      <c r="Y98" s="5">
        <v>201</v>
      </c>
      <c r="Z98" s="5">
        <v>210</v>
      </c>
      <c r="AA98" s="5">
        <v>220</v>
      </c>
      <c r="AB98" s="5">
        <v>230</v>
      </c>
      <c r="AC98" s="5">
        <v>241</v>
      </c>
      <c r="AD98" s="5">
        <v>250</v>
      </c>
      <c r="AE98" s="5">
        <v>260</v>
      </c>
      <c r="AF98" s="5">
        <v>271</v>
      </c>
      <c r="AG98" s="5">
        <v>280</v>
      </c>
      <c r="AH98" s="5">
        <v>290</v>
      </c>
      <c r="AI98" s="5">
        <v>300</v>
      </c>
      <c r="AJ98" s="5">
        <v>311</v>
      </c>
      <c r="AK98" s="5">
        <v>320</v>
      </c>
      <c r="AL98" s="5">
        <v>330</v>
      </c>
      <c r="AM98" s="5">
        <v>341</v>
      </c>
      <c r="AN98" s="5">
        <v>351</v>
      </c>
      <c r="AO98" s="5">
        <v>360</v>
      </c>
      <c r="AP98" s="5">
        <v>370</v>
      </c>
      <c r="AQ98" s="5">
        <v>381</v>
      </c>
      <c r="AR98" s="5">
        <v>390</v>
      </c>
      <c r="AS98" s="5">
        <v>400</v>
      </c>
      <c r="AT98" s="5">
        <v>411</v>
      </c>
      <c r="AU98" s="5">
        <v>421</v>
      </c>
      <c r="AV98" s="5">
        <v>430</v>
      </c>
      <c r="AW98" s="5">
        <v>440</v>
      </c>
      <c r="AX98" s="5">
        <v>451</v>
      </c>
      <c r="AY98" s="5">
        <v>460</v>
      </c>
      <c r="AZ98" s="5">
        <v>470</v>
      </c>
      <c r="BA98" s="5">
        <v>481</v>
      </c>
      <c r="BB98" s="5">
        <v>491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3:104" x14ac:dyDescent="0.25">
      <c r="D99" s="4" t="s">
        <v>53</v>
      </c>
      <c r="E99" s="7">
        <v>0.879</v>
      </c>
      <c r="F99" s="7">
        <v>0.872</v>
      </c>
      <c r="G99" s="7">
        <v>0.872</v>
      </c>
      <c r="H99" s="7">
        <v>0.86199999999999999</v>
      </c>
      <c r="I99" s="7">
        <v>0.86099999999999999</v>
      </c>
      <c r="J99" s="7">
        <v>0.84799999999999998</v>
      </c>
      <c r="K99" s="7">
        <v>0.84199999999999997</v>
      </c>
      <c r="L99" s="7">
        <v>0.83299999999999996</v>
      </c>
      <c r="M99" s="7">
        <v>0.82799999999999996</v>
      </c>
      <c r="N99" s="7">
        <v>0.81699999999999995</v>
      </c>
      <c r="O99" s="7">
        <v>0.80800000000000005</v>
      </c>
      <c r="P99" s="7">
        <v>0.79800000000000004</v>
      </c>
      <c r="Q99" s="7">
        <v>0.79</v>
      </c>
      <c r="R99" s="7">
        <v>0.78</v>
      </c>
      <c r="S99" s="7">
        <v>0.77200000000000002</v>
      </c>
      <c r="T99" s="7">
        <v>0.76300000000000001</v>
      </c>
      <c r="U99" s="7">
        <v>0.753</v>
      </c>
      <c r="V99" s="7">
        <v>0.745</v>
      </c>
      <c r="W99" s="7">
        <v>0.73799999999999999</v>
      </c>
      <c r="X99" s="7">
        <v>0.72699999999999998</v>
      </c>
      <c r="Y99" s="7">
        <v>0.72099999999999997</v>
      </c>
      <c r="Z99" s="7">
        <v>0.71299999999999997</v>
      </c>
      <c r="AA99" s="7">
        <v>0.70599999999999996</v>
      </c>
      <c r="AB99" s="7">
        <v>0.69799999999999995</v>
      </c>
      <c r="AC99" s="7">
        <v>0.69</v>
      </c>
      <c r="AD99" s="7">
        <v>0.68300000000000005</v>
      </c>
      <c r="AE99" s="7">
        <v>0.67600000000000005</v>
      </c>
      <c r="AF99" s="7">
        <v>0.66600000000000004</v>
      </c>
      <c r="AG99" s="7">
        <v>0.66200000000000003</v>
      </c>
      <c r="AH99" s="7">
        <v>0.65400000000000003</v>
      </c>
      <c r="AI99" s="7">
        <v>0.64700000000000002</v>
      </c>
      <c r="AJ99" s="7">
        <v>0.63900000000000001</v>
      </c>
      <c r="AK99" s="7">
        <v>0.63400000000000001</v>
      </c>
      <c r="AL99" s="7">
        <v>0.625</v>
      </c>
      <c r="AM99" s="7">
        <v>0.62</v>
      </c>
      <c r="AN99" s="7">
        <v>0.61199999999999999</v>
      </c>
      <c r="AO99" s="7">
        <v>0.60599999999999998</v>
      </c>
      <c r="AP99" s="7">
        <v>0.59899999999999998</v>
      </c>
      <c r="AQ99" s="7">
        <v>0.59199999999999997</v>
      </c>
      <c r="AR99" s="7">
        <v>0.58599999999999997</v>
      </c>
      <c r="AS99" s="7">
        <v>0.57999999999999996</v>
      </c>
      <c r="AT99" s="7">
        <v>0.57299999999999995</v>
      </c>
      <c r="AU99" s="7">
        <v>0.56799999999999995</v>
      </c>
      <c r="AV99" s="7">
        <v>0.56299999999999994</v>
      </c>
      <c r="AW99" s="7">
        <v>0.55900000000000005</v>
      </c>
      <c r="AX99" s="7">
        <v>0.55400000000000005</v>
      </c>
      <c r="AY99" s="7">
        <v>0.54800000000000004</v>
      </c>
      <c r="AZ99" s="7">
        <v>0.54300000000000004</v>
      </c>
      <c r="BA99" s="7">
        <v>0.53900000000000003</v>
      </c>
      <c r="BB99" s="7">
        <v>0.53400000000000003</v>
      </c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spans="3:104" x14ac:dyDescent="0.25">
      <c r="D100" s="4" t="s">
        <v>54</v>
      </c>
      <c r="E100" s="7">
        <v>0.878</v>
      </c>
      <c r="F100" s="7">
        <v>0.86399999999999999</v>
      </c>
      <c r="G100" s="7">
        <v>0.84799999999999998</v>
      </c>
      <c r="H100" s="7">
        <v>0.84399999999999997</v>
      </c>
      <c r="I100" s="7">
        <v>0.82799999999999996</v>
      </c>
      <c r="J100" s="7">
        <v>0.82199999999999995</v>
      </c>
      <c r="K100" s="7">
        <v>0.80700000000000005</v>
      </c>
      <c r="L100" s="7">
        <v>0.8</v>
      </c>
      <c r="M100" s="7">
        <v>0.79</v>
      </c>
      <c r="N100" s="7">
        <v>0.78400000000000003</v>
      </c>
      <c r="O100" s="7">
        <v>0.77300000000000002</v>
      </c>
      <c r="P100" s="7">
        <v>0.76800000000000002</v>
      </c>
      <c r="Q100" s="7">
        <v>0.75900000000000001</v>
      </c>
      <c r="R100" s="7">
        <v>0.752</v>
      </c>
      <c r="S100" s="7">
        <v>0.74199999999999999</v>
      </c>
      <c r="T100" s="7">
        <v>0.73699999999999999</v>
      </c>
      <c r="U100" s="7">
        <v>0.72599999999999998</v>
      </c>
      <c r="V100" s="7">
        <v>0.72199999999999998</v>
      </c>
      <c r="W100" s="7">
        <v>0.71199999999999997</v>
      </c>
      <c r="X100" s="7">
        <v>0.70899999999999996</v>
      </c>
      <c r="Y100" s="7">
        <v>0.7</v>
      </c>
      <c r="Z100" s="7">
        <v>0.69699999999999995</v>
      </c>
      <c r="AA100" s="7">
        <v>0.68899999999999995</v>
      </c>
      <c r="AB100" s="7">
        <v>0.68700000000000006</v>
      </c>
      <c r="AC100" s="7">
        <v>0.67800000000000005</v>
      </c>
      <c r="AD100" s="7">
        <v>0.67700000000000005</v>
      </c>
      <c r="AE100" s="7">
        <v>0.67</v>
      </c>
      <c r="AF100" s="7">
        <v>0.66600000000000004</v>
      </c>
      <c r="AG100" s="7">
        <v>0.65700000000000003</v>
      </c>
      <c r="AH100" s="7">
        <v>0.65500000000000003</v>
      </c>
      <c r="AI100" s="7">
        <v>0.64600000000000002</v>
      </c>
      <c r="AJ100" s="7">
        <v>0.64100000000000001</v>
      </c>
      <c r="AK100" s="7">
        <v>0.63200000000000001</v>
      </c>
      <c r="AL100" s="7">
        <v>0.629</v>
      </c>
      <c r="AM100" s="7">
        <v>0.61799999999999999</v>
      </c>
      <c r="AN100" s="7">
        <v>0.61499999999999999</v>
      </c>
      <c r="AO100" s="7">
        <v>0.60699999999999998</v>
      </c>
      <c r="AP100" s="7">
        <v>0.60199999999999998</v>
      </c>
      <c r="AQ100" s="7">
        <v>0.59299999999999997</v>
      </c>
      <c r="AR100" s="7">
        <v>0.58899999999999997</v>
      </c>
      <c r="AS100" s="7">
        <v>0.57999999999999996</v>
      </c>
      <c r="AT100" s="7">
        <v>0.57799999999999996</v>
      </c>
      <c r="AU100" s="7">
        <v>0.56899999999999995</v>
      </c>
      <c r="AV100" s="7">
        <v>0.56499999999999995</v>
      </c>
      <c r="AW100" s="7">
        <v>0.55600000000000005</v>
      </c>
      <c r="AX100" s="7">
        <v>0.55400000000000005</v>
      </c>
      <c r="AY100" s="7">
        <v>0.54400000000000004</v>
      </c>
      <c r="AZ100" s="7">
        <v>0.54100000000000004</v>
      </c>
      <c r="BA100" s="7">
        <v>0.53100000000000003</v>
      </c>
      <c r="BB100" s="7">
        <v>0.52900000000000003</v>
      </c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spans="3:104" x14ac:dyDescent="0.25">
      <c r="D101" s="4" t="s">
        <v>55</v>
      </c>
      <c r="E101" s="7">
        <v>0.94099999999999995</v>
      </c>
      <c r="F101" s="7">
        <v>0.93600000000000005</v>
      </c>
      <c r="G101" s="7">
        <v>0.93300000000000005</v>
      </c>
      <c r="H101" s="7">
        <v>0.91500000000000004</v>
      </c>
      <c r="I101" s="7">
        <v>0.90500000000000003</v>
      </c>
      <c r="J101" s="7">
        <v>0.88200000000000001</v>
      </c>
      <c r="K101" s="7">
        <v>0.872</v>
      </c>
      <c r="L101" s="7">
        <v>0.85099999999999998</v>
      </c>
      <c r="M101" s="7">
        <v>0.84</v>
      </c>
      <c r="N101" s="7">
        <v>0.81699999999999995</v>
      </c>
      <c r="O101" s="7">
        <v>0.80900000000000005</v>
      </c>
      <c r="P101" s="7">
        <v>0.78300000000000003</v>
      </c>
      <c r="Q101" s="7">
        <v>0.77500000000000002</v>
      </c>
      <c r="R101" s="7">
        <v>0.75800000000000001</v>
      </c>
      <c r="S101" s="7">
        <v>0.75700000000000001</v>
      </c>
      <c r="T101" s="7">
        <v>0.74199999999999999</v>
      </c>
      <c r="U101" s="7">
        <v>0.74</v>
      </c>
      <c r="V101" s="7">
        <v>0.72899999999999998</v>
      </c>
      <c r="W101" s="7">
        <v>0.72899999999999998</v>
      </c>
      <c r="X101" s="7">
        <v>0.71599999999999997</v>
      </c>
      <c r="Y101" s="7">
        <v>0.71499999999999997</v>
      </c>
      <c r="Z101" s="7">
        <v>0.70299999999999996</v>
      </c>
      <c r="AA101" s="7">
        <v>0.70099999999999996</v>
      </c>
      <c r="AB101" s="7">
        <v>0.69</v>
      </c>
      <c r="AC101" s="7">
        <v>0.68700000000000006</v>
      </c>
      <c r="AD101" s="7">
        <v>0.67900000000000005</v>
      </c>
      <c r="AE101" s="7">
        <v>0.68</v>
      </c>
      <c r="AF101" s="7">
        <v>0.66600000000000004</v>
      </c>
      <c r="AG101" s="7">
        <v>0.66500000000000004</v>
      </c>
      <c r="AH101" s="7">
        <v>0.65300000000000002</v>
      </c>
      <c r="AI101" s="7">
        <v>0.64800000000000002</v>
      </c>
      <c r="AJ101" s="7">
        <v>0.63500000000000001</v>
      </c>
      <c r="AK101" s="7">
        <v>0.63</v>
      </c>
      <c r="AL101" s="7">
        <v>0.61499999999999999</v>
      </c>
      <c r="AM101" s="7">
        <v>0.60699999999999998</v>
      </c>
      <c r="AN101" s="7">
        <v>0.59299999999999997</v>
      </c>
      <c r="AO101" s="7">
        <v>0.58699999999999997</v>
      </c>
      <c r="AP101" s="7">
        <v>0.57399999999999995</v>
      </c>
      <c r="AQ101" s="7">
        <v>0.56799999999999995</v>
      </c>
      <c r="AR101" s="7">
        <v>0.55700000000000005</v>
      </c>
      <c r="AS101" s="7">
        <v>0.55600000000000005</v>
      </c>
      <c r="AT101" s="7">
        <v>0.54200000000000004</v>
      </c>
      <c r="AU101" s="7">
        <v>0.54200000000000004</v>
      </c>
      <c r="AV101" s="7">
        <v>0.52900000000000003</v>
      </c>
      <c r="AW101" s="7">
        <v>0.52800000000000002</v>
      </c>
      <c r="AX101" s="7">
        <v>0.51800000000000002</v>
      </c>
      <c r="AY101" s="7">
        <v>0.51500000000000001</v>
      </c>
      <c r="AZ101" s="7">
        <v>0.50600000000000001</v>
      </c>
      <c r="BA101" s="7">
        <v>0.503</v>
      </c>
      <c r="BB101" s="7">
        <v>0.49399999999999999</v>
      </c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spans="3:104" x14ac:dyDescent="0.25">
      <c r="E102" s="9">
        <f>AVERAGE(E99:E101)</f>
        <v>0.89933333333333332</v>
      </c>
      <c r="F102" s="9">
        <f t="shared" ref="F102:BB102" si="24">AVERAGE(F99:F101)</f>
        <v>0.89066666666666672</v>
      </c>
      <c r="G102" s="9">
        <f t="shared" si="24"/>
        <v>0.8843333333333333</v>
      </c>
      <c r="H102" s="9">
        <f t="shared" si="24"/>
        <v>0.8736666666666667</v>
      </c>
      <c r="I102" s="9">
        <f t="shared" si="24"/>
        <v>0.86466666666666681</v>
      </c>
      <c r="J102" s="9">
        <f t="shared" si="24"/>
        <v>0.85066666666666668</v>
      </c>
      <c r="K102" s="9">
        <f t="shared" si="24"/>
        <v>0.84033333333333327</v>
      </c>
      <c r="L102" s="9">
        <f t="shared" si="24"/>
        <v>0.82799999999999996</v>
      </c>
      <c r="M102" s="9">
        <f t="shared" si="24"/>
        <v>0.81933333333333325</v>
      </c>
      <c r="N102" s="9">
        <f t="shared" si="24"/>
        <v>0.80600000000000005</v>
      </c>
      <c r="O102" s="9">
        <f t="shared" si="24"/>
        <v>0.79666666666666675</v>
      </c>
      <c r="P102" s="9">
        <f t="shared" si="24"/>
        <v>0.78300000000000003</v>
      </c>
      <c r="Q102" s="9">
        <f t="shared" si="24"/>
        <v>0.77466666666666661</v>
      </c>
      <c r="R102" s="9">
        <f t="shared" si="24"/>
        <v>0.76333333333333331</v>
      </c>
      <c r="S102" s="9">
        <f t="shared" si="24"/>
        <v>0.75700000000000001</v>
      </c>
      <c r="T102" s="9">
        <f t="shared" si="24"/>
        <v>0.74733333333333329</v>
      </c>
      <c r="U102" s="9">
        <f t="shared" si="24"/>
        <v>0.73966666666666681</v>
      </c>
      <c r="V102" s="9">
        <f t="shared" si="24"/>
        <v>0.7320000000000001</v>
      </c>
      <c r="W102" s="9">
        <f t="shared" si="24"/>
        <v>0.72633333333333328</v>
      </c>
      <c r="X102" s="9">
        <f t="shared" si="24"/>
        <v>0.71733333333333338</v>
      </c>
      <c r="Y102" s="9">
        <f t="shared" si="24"/>
        <v>0.71199999999999986</v>
      </c>
      <c r="Z102" s="9">
        <f t="shared" si="24"/>
        <v>0.70433333333333337</v>
      </c>
      <c r="AA102" s="9">
        <f t="shared" si="24"/>
        <v>0.69866666666666666</v>
      </c>
      <c r="AB102" s="9">
        <f t="shared" si="24"/>
        <v>0.69166666666666676</v>
      </c>
      <c r="AC102" s="9">
        <f t="shared" si="24"/>
        <v>0.68499999999999994</v>
      </c>
      <c r="AD102" s="9">
        <f t="shared" si="24"/>
        <v>0.67966666666666675</v>
      </c>
      <c r="AE102" s="9">
        <f t="shared" si="24"/>
        <v>0.67533333333333345</v>
      </c>
      <c r="AF102" s="9">
        <f t="shared" si="24"/>
        <v>0.66600000000000004</v>
      </c>
      <c r="AG102" s="9">
        <f t="shared" si="24"/>
        <v>0.66133333333333333</v>
      </c>
      <c r="AH102" s="9">
        <f t="shared" si="24"/>
        <v>0.65400000000000003</v>
      </c>
      <c r="AI102" s="9">
        <f t="shared" si="24"/>
        <v>0.64700000000000013</v>
      </c>
      <c r="AJ102" s="9">
        <f t="shared" si="24"/>
        <v>0.63833333333333331</v>
      </c>
      <c r="AK102" s="9">
        <f t="shared" si="24"/>
        <v>0.63200000000000001</v>
      </c>
      <c r="AL102" s="9">
        <f t="shared" si="24"/>
        <v>0.623</v>
      </c>
      <c r="AM102" s="9">
        <f t="shared" si="24"/>
        <v>0.61499999999999999</v>
      </c>
      <c r="AN102" s="9">
        <f t="shared" si="24"/>
        <v>0.60666666666666658</v>
      </c>
      <c r="AO102" s="9">
        <f t="shared" si="24"/>
        <v>0.6</v>
      </c>
      <c r="AP102" s="9">
        <f t="shared" si="24"/>
        <v>0.59166666666666667</v>
      </c>
      <c r="AQ102" s="9">
        <f t="shared" si="24"/>
        <v>0.58433333333333337</v>
      </c>
      <c r="AR102" s="9">
        <f t="shared" si="24"/>
        <v>0.57733333333333325</v>
      </c>
      <c r="AS102" s="9">
        <f t="shared" si="24"/>
        <v>0.57199999999999995</v>
      </c>
      <c r="AT102" s="9">
        <f t="shared" si="24"/>
        <v>0.56433333333333324</v>
      </c>
      <c r="AU102" s="9">
        <f t="shared" si="24"/>
        <v>0.55966666666666665</v>
      </c>
      <c r="AV102" s="9">
        <f t="shared" si="24"/>
        <v>0.55233333333333334</v>
      </c>
      <c r="AW102" s="9">
        <f t="shared" si="24"/>
        <v>0.54766666666666675</v>
      </c>
      <c r="AX102" s="9">
        <f t="shared" si="24"/>
        <v>0.54200000000000004</v>
      </c>
      <c r="AY102" s="9">
        <f t="shared" si="24"/>
        <v>0.53566666666666674</v>
      </c>
      <c r="AZ102" s="9">
        <f t="shared" si="24"/>
        <v>0.53</v>
      </c>
      <c r="BA102" s="9">
        <f t="shared" si="24"/>
        <v>0.52433333333333332</v>
      </c>
      <c r="BB102" s="9">
        <f t="shared" si="24"/>
        <v>0.51900000000000002</v>
      </c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</row>
    <row r="103" spans="3:104" x14ac:dyDescent="0.25">
      <c r="E103">
        <f>_xlfn.STDEV.S(E99:E101)</f>
        <v>3.60878557597058E-2</v>
      </c>
      <c r="F103">
        <f t="shared" ref="F103:BB103" si="25">_xlfn.STDEV.S(F99:F101)</f>
        <v>3.9463062898530014E-2</v>
      </c>
      <c r="G103">
        <f t="shared" si="25"/>
        <v>4.3821608064211162E-2</v>
      </c>
      <c r="H103">
        <f t="shared" si="25"/>
        <v>3.6909799963334065E-2</v>
      </c>
      <c r="I103">
        <f t="shared" si="25"/>
        <v>3.8630730427126746E-2</v>
      </c>
      <c r="J103">
        <f t="shared" si="25"/>
        <v>3.0088757590391382E-2</v>
      </c>
      <c r="K103">
        <f t="shared" si="25"/>
        <v>3.2532035493238534E-2</v>
      </c>
      <c r="L103">
        <f t="shared" si="25"/>
        <v>2.5865034312755091E-2</v>
      </c>
      <c r="M103">
        <f t="shared" si="25"/>
        <v>2.6102362600602485E-2</v>
      </c>
      <c r="N103">
        <f t="shared" si="25"/>
        <v>1.9052558883257603E-2</v>
      </c>
      <c r="O103">
        <f t="shared" si="25"/>
        <v>2.0502032419575725E-2</v>
      </c>
      <c r="P103">
        <f t="shared" si="25"/>
        <v>1.5000000000000013E-2</v>
      </c>
      <c r="Q103">
        <f t="shared" si="25"/>
        <v>1.5502687938977994E-2</v>
      </c>
      <c r="R103">
        <f t="shared" si="25"/>
        <v>1.4742229591664E-2</v>
      </c>
      <c r="S103">
        <f t="shared" si="25"/>
        <v>1.5000000000000013E-2</v>
      </c>
      <c r="T103">
        <f t="shared" si="25"/>
        <v>1.3796134724383263E-2</v>
      </c>
      <c r="U103">
        <f t="shared" si="25"/>
        <v>1.3503086067019408E-2</v>
      </c>
      <c r="V103">
        <f t="shared" si="25"/>
        <v>1.1789826122551608E-2</v>
      </c>
      <c r="W103">
        <f t="shared" si="25"/>
        <v>1.3203534880225585E-2</v>
      </c>
      <c r="X103">
        <f t="shared" si="25"/>
        <v>9.073771725877474E-3</v>
      </c>
      <c r="Y103">
        <f t="shared" si="25"/>
        <v>1.0816653826391976E-2</v>
      </c>
      <c r="Z103">
        <f t="shared" si="25"/>
        <v>8.0829037686547672E-3</v>
      </c>
      <c r="AA103">
        <f t="shared" si="25"/>
        <v>8.7368949480541129E-3</v>
      </c>
      <c r="AB103">
        <f t="shared" si="25"/>
        <v>5.6862407030772869E-3</v>
      </c>
      <c r="AC103">
        <f t="shared" si="25"/>
        <v>6.2449979983983592E-3</v>
      </c>
      <c r="AD103">
        <f t="shared" si="25"/>
        <v>3.0550504633038962E-3</v>
      </c>
      <c r="AE103">
        <f t="shared" si="25"/>
        <v>5.0332229568471705E-3</v>
      </c>
      <c r="AF103">
        <f t="shared" si="25"/>
        <v>0</v>
      </c>
      <c r="AG103">
        <f t="shared" si="25"/>
        <v>4.0414518843273836E-3</v>
      </c>
      <c r="AH103">
        <f t="shared" si="25"/>
        <v>1.0000000000000009E-3</v>
      </c>
      <c r="AI103">
        <f t="shared" si="25"/>
        <v>1.0000000000000009E-3</v>
      </c>
      <c r="AJ103">
        <f t="shared" si="25"/>
        <v>3.0550504633038958E-3</v>
      </c>
      <c r="AK103">
        <f t="shared" si="25"/>
        <v>2.0000000000000018E-3</v>
      </c>
      <c r="AL103">
        <f t="shared" si="25"/>
        <v>7.2111025509279851E-3</v>
      </c>
      <c r="AM103">
        <f t="shared" si="25"/>
        <v>7.0000000000000071E-3</v>
      </c>
      <c r="AN103">
        <f t="shared" si="25"/>
        <v>1.1930353445448865E-2</v>
      </c>
      <c r="AO103">
        <f t="shared" si="25"/>
        <v>1.1269427669584654E-2</v>
      </c>
      <c r="AP103">
        <f t="shared" si="25"/>
        <v>1.5373136743466954E-2</v>
      </c>
      <c r="AQ103">
        <f t="shared" si="25"/>
        <v>1.4153915830374775E-2</v>
      </c>
      <c r="AR103">
        <f t="shared" si="25"/>
        <v>1.7672954855748702E-2</v>
      </c>
      <c r="AS103">
        <f t="shared" si="25"/>
        <v>1.3856406460550967E-2</v>
      </c>
      <c r="AT103">
        <f t="shared" si="25"/>
        <v>1.9502136635080051E-2</v>
      </c>
      <c r="AU103">
        <f t="shared" si="25"/>
        <v>1.5307950004273327E-2</v>
      </c>
      <c r="AV103">
        <f t="shared" si="25"/>
        <v>2.023198787399131E-2</v>
      </c>
      <c r="AW103">
        <f t="shared" si="25"/>
        <v>1.7097758137642898E-2</v>
      </c>
      <c r="AX103">
        <f t="shared" si="25"/>
        <v>2.0784609690826544E-2</v>
      </c>
      <c r="AY103">
        <f t="shared" si="25"/>
        <v>1.8009256878986815E-2</v>
      </c>
      <c r="AZ103">
        <f t="shared" si="25"/>
        <v>2.080865204668483E-2</v>
      </c>
      <c r="BA103">
        <f t="shared" si="25"/>
        <v>1.8903262505010451E-2</v>
      </c>
      <c r="BB103">
        <f t="shared" si="25"/>
        <v>2.1794494717703387E-2</v>
      </c>
    </row>
    <row r="105" spans="3:104" ht="18" x14ac:dyDescent="0.35">
      <c r="D105" t="s">
        <v>114</v>
      </c>
      <c r="E105">
        <f>E90/$E$34</f>
        <v>0.39506172839506171</v>
      </c>
      <c r="G105" t="s">
        <v>114</v>
      </c>
      <c r="H105">
        <f>H90/$E$34</f>
        <v>0.39506172839506171</v>
      </c>
      <c r="J105" t="s">
        <v>114</v>
      </c>
      <c r="K105">
        <f>E105</f>
        <v>0.39506172839506171</v>
      </c>
      <c r="M105" t="s">
        <v>114</v>
      </c>
      <c r="N105">
        <f>H105</f>
        <v>0.39506172839506171</v>
      </c>
    </row>
    <row r="106" spans="3:104" x14ac:dyDescent="0.25">
      <c r="D106" s="10" t="s">
        <v>119</v>
      </c>
      <c r="E106">
        <f>SLOPE(E99:AA99,$E$38:$AA$38)</f>
        <v>-8.298129341035253E-4</v>
      </c>
      <c r="G106" s="10" t="s">
        <v>120</v>
      </c>
      <c r="H106">
        <f>AVERAGE(E106:E108)</f>
        <v>-9.56121746292254E-4</v>
      </c>
      <c r="J106" s="10" t="s">
        <v>119</v>
      </c>
      <c r="K106">
        <f>SLOPE(E99:O99,$E$38:$O$38)</f>
        <v>-7.0939981986407928E-4</v>
      </c>
      <c r="M106" s="10" t="s">
        <v>120</v>
      </c>
      <c r="N106">
        <f>AVERAGE(K106:K108)</f>
        <v>-1.0517535958950843E-3</v>
      </c>
    </row>
    <row r="107" spans="3:104" x14ac:dyDescent="0.25">
      <c r="D107" s="10" t="s">
        <v>121</v>
      </c>
      <c r="E107">
        <f t="shared" ref="E107:E108" si="26">SLOPE(E100:AA100,$E$38:$AA$38)</f>
        <v>-8.3552962457003404E-4</v>
      </c>
      <c r="G107" s="10" t="s">
        <v>122</v>
      </c>
      <c r="H107">
        <f>_xlfn.STDEV.S(E106:E108)</f>
        <v>2.1384158508589115E-4</v>
      </c>
      <c r="J107" s="10" t="s">
        <v>121</v>
      </c>
      <c r="K107">
        <f t="shared" ref="K107:K108" si="27">SLOPE(E100:O100,$E$38:$O$38)</f>
        <v>-1.0206665029067381E-3</v>
      </c>
      <c r="M107" s="10" t="s">
        <v>122</v>
      </c>
      <c r="N107">
        <f>_xlfn.STDEV.S(K106:K108)</f>
        <v>3.5890848274113132E-4</v>
      </c>
    </row>
    <row r="108" spans="3:104" x14ac:dyDescent="0.25">
      <c r="D108" s="10" t="s">
        <v>123</v>
      </c>
      <c r="E108">
        <f t="shared" si="26"/>
        <v>-1.2030226802032026E-3</v>
      </c>
      <c r="J108" s="10" t="s">
        <v>123</v>
      </c>
      <c r="K108">
        <f t="shared" si="27"/>
        <v>-1.4251944649144356E-3</v>
      </c>
    </row>
    <row r="112" spans="3:104" x14ac:dyDescent="0.25">
      <c r="C112">
        <v>6</v>
      </c>
    </row>
    <row r="113" spans="3:104" x14ac:dyDescent="0.25">
      <c r="D113" s="4" t="s">
        <v>16</v>
      </c>
      <c r="E113" s="5">
        <v>0</v>
      </c>
      <c r="F113" s="5">
        <v>10</v>
      </c>
      <c r="G113" s="5">
        <v>21</v>
      </c>
      <c r="H113" s="5">
        <v>31</v>
      </c>
      <c r="I113" s="5">
        <v>40</v>
      </c>
      <c r="J113" s="5">
        <v>50</v>
      </c>
      <c r="K113" s="5">
        <v>61</v>
      </c>
      <c r="L113" s="5">
        <v>70</v>
      </c>
      <c r="M113" s="5">
        <v>80</v>
      </c>
      <c r="N113" s="5">
        <v>91</v>
      </c>
      <c r="O113" s="5">
        <v>101</v>
      </c>
      <c r="P113" s="5">
        <v>110</v>
      </c>
      <c r="Q113" s="5">
        <v>120</v>
      </c>
      <c r="R113" s="5">
        <v>131</v>
      </c>
      <c r="S113" s="5">
        <v>140</v>
      </c>
      <c r="T113" s="5">
        <v>150</v>
      </c>
      <c r="U113" s="5">
        <v>161</v>
      </c>
      <c r="V113" s="5">
        <v>171</v>
      </c>
      <c r="W113" s="5">
        <v>180</v>
      </c>
      <c r="X113" s="5">
        <v>190</v>
      </c>
      <c r="Y113" s="5">
        <v>201</v>
      </c>
      <c r="Z113" s="5">
        <v>210</v>
      </c>
      <c r="AA113" s="5">
        <v>220</v>
      </c>
      <c r="AB113" s="5">
        <v>230</v>
      </c>
      <c r="AC113" s="5">
        <v>241</v>
      </c>
      <c r="AD113" s="5">
        <v>250</v>
      </c>
      <c r="AE113" s="5">
        <v>260</v>
      </c>
      <c r="AF113" s="5">
        <v>271</v>
      </c>
      <c r="AG113" s="5">
        <v>280</v>
      </c>
      <c r="AH113" s="5">
        <v>290</v>
      </c>
      <c r="AI113" s="5">
        <v>300</v>
      </c>
      <c r="AJ113" s="5">
        <v>311</v>
      </c>
      <c r="AK113" s="5">
        <v>320</v>
      </c>
      <c r="AL113" s="5">
        <v>330</v>
      </c>
      <c r="AM113" s="5">
        <v>341</v>
      </c>
      <c r="AN113" s="5">
        <v>351</v>
      </c>
      <c r="AO113" s="5">
        <v>360</v>
      </c>
      <c r="AP113" s="5">
        <v>370</v>
      </c>
      <c r="AQ113" s="5">
        <v>381</v>
      </c>
      <c r="AR113" s="5">
        <v>390</v>
      </c>
      <c r="AS113" s="5">
        <v>400</v>
      </c>
      <c r="AT113" s="5">
        <v>411</v>
      </c>
      <c r="AU113" s="5">
        <v>421</v>
      </c>
      <c r="AV113" s="5">
        <v>430</v>
      </c>
      <c r="AW113" s="5">
        <v>440</v>
      </c>
      <c r="AX113" s="5">
        <v>451</v>
      </c>
      <c r="AY113" s="5">
        <v>460</v>
      </c>
      <c r="AZ113" s="5">
        <v>470</v>
      </c>
      <c r="BA113" s="5">
        <v>481</v>
      </c>
      <c r="BB113" s="5">
        <v>491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3:104" x14ac:dyDescent="0.25">
      <c r="D114" s="4" t="s">
        <v>61</v>
      </c>
      <c r="E114" s="7">
        <v>0.91200000000000003</v>
      </c>
      <c r="F114" s="7">
        <v>0.89700000000000002</v>
      </c>
      <c r="G114" s="7">
        <v>0.88500000000000001</v>
      </c>
      <c r="H114" s="7">
        <v>0.86599999999999999</v>
      </c>
      <c r="I114" s="7">
        <v>0.85699999999999998</v>
      </c>
      <c r="J114" s="7">
        <v>0.83799999999999997</v>
      </c>
      <c r="K114" s="7">
        <v>0.82799999999999996</v>
      </c>
      <c r="L114" s="7">
        <v>0.81699999999999995</v>
      </c>
      <c r="M114" s="7">
        <v>0.81299999999999994</v>
      </c>
      <c r="N114" s="7">
        <v>0.80400000000000005</v>
      </c>
      <c r="O114" s="7">
        <v>0.79900000000000004</v>
      </c>
      <c r="P114" s="7">
        <v>0.79300000000000004</v>
      </c>
      <c r="Q114" s="7">
        <v>0.78800000000000003</v>
      </c>
      <c r="R114" s="7">
        <v>0.78100000000000003</v>
      </c>
      <c r="S114" s="7">
        <v>0.77500000000000002</v>
      </c>
      <c r="T114" s="7">
        <v>0.76800000000000002</v>
      </c>
      <c r="U114" s="7">
        <v>0.76100000000000001</v>
      </c>
      <c r="V114" s="7">
        <v>0.753</v>
      </c>
      <c r="W114" s="7">
        <v>0.748</v>
      </c>
      <c r="X114" s="7">
        <v>0.73799999999999999</v>
      </c>
      <c r="Y114" s="7">
        <v>0.73199999999999998</v>
      </c>
      <c r="Z114" s="7">
        <v>0.72399999999999998</v>
      </c>
      <c r="AA114" s="7">
        <v>0.71899999999999997</v>
      </c>
      <c r="AB114" s="7">
        <v>0.71</v>
      </c>
      <c r="AC114" s="7">
        <v>0.70399999999999996</v>
      </c>
      <c r="AD114" s="7">
        <v>0.69599999999999995</v>
      </c>
      <c r="AE114" s="7">
        <v>0.69199999999999995</v>
      </c>
      <c r="AF114" s="7">
        <v>0.68100000000000005</v>
      </c>
      <c r="AG114" s="7">
        <v>0.68</v>
      </c>
      <c r="AH114" s="7">
        <v>0.67</v>
      </c>
      <c r="AI114" s="7">
        <v>0.66500000000000004</v>
      </c>
      <c r="AJ114" s="7">
        <v>0.65600000000000003</v>
      </c>
      <c r="AK114" s="7">
        <v>0.65400000000000003</v>
      </c>
      <c r="AL114" s="7">
        <v>0.64400000000000002</v>
      </c>
      <c r="AM114" s="7">
        <v>0.64100000000000001</v>
      </c>
      <c r="AN114" s="7">
        <v>0.63200000000000001</v>
      </c>
      <c r="AO114" s="7">
        <v>0.628</v>
      </c>
      <c r="AP114" s="7">
        <v>0.61899999999999999</v>
      </c>
      <c r="AQ114" s="7">
        <v>0.61499999999999999</v>
      </c>
      <c r="AR114" s="7">
        <v>0.60699999999999998</v>
      </c>
      <c r="AS114" s="7">
        <v>0.60399999999999998</v>
      </c>
      <c r="AT114" s="7">
        <v>0.59499999999999997</v>
      </c>
      <c r="AU114" s="7">
        <v>0.59299999999999997</v>
      </c>
      <c r="AV114" s="7">
        <v>0.58599999999999997</v>
      </c>
      <c r="AW114" s="7">
        <v>0.58499999999999996</v>
      </c>
      <c r="AX114" s="7">
        <v>0.57699999999999996</v>
      </c>
      <c r="AY114" s="7">
        <v>0.57599999999999996</v>
      </c>
      <c r="AZ114" s="7">
        <v>0.56999999999999995</v>
      </c>
      <c r="BA114" s="7">
        <v>0.56899999999999995</v>
      </c>
      <c r="BB114" s="7">
        <v>0.56399999999999995</v>
      </c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spans="3:104" x14ac:dyDescent="0.25">
      <c r="D115" s="4" t="s">
        <v>62</v>
      </c>
      <c r="E115" s="7">
        <v>0.876</v>
      </c>
      <c r="F115" s="7">
        <v>0.877</v>
      </c>
      <c r="G115" s="7">
        <v>0.86099999999999999</v>
      </c>
      <c r="H115" s="7">
        <v>0.86299999999999999</v>
      </c>
      <c r="I115" s="7">
        <v>0.84699999999999998</v>
      </c>
      <c r="J115" s="7">
        <v>0.84799999999999998</v>
      </c>
      <c r="K115" s="7">
        <v>0.83199999999999996</v>
      </c>
      <c r="L115" s="7">
        <v>0.83399999999999996</v>
      </c>
      <c r="M115" s="7">
        <v>0.81799999999999995</v>
      </c>
      <c r="N115" s="7">
        <v>0.81699999999999995</v>
      </c>
      <c r="O115" s="7">
        <v>0.80200000000000005</v>
      </c>
      <c r="P115" s="7">
        <v>0.80200000000000005</v>
      </c>
      <c r="Q115" s="7">
        <v>0.78900000000000003</v>
      </c>
      <c r="R115" s="7">
        <v>0.78600000000000003</v>
      </c>
      <c r="S115" s="7">
        <v>0.77100000000000002</v>
      </c>
      <c r="T115" s="7">
        <v>0.77</v>
      </c>
      <c r="U115" s="7">
        <v>0.75600000000000001</v>
      </c>
      <c r="V115" s="7">
        <v>0.75600000000000001</v>
      </c>
      <c r="W115" s="7">
        <v>0.73899999999999999</v>
      </c>
      <c r="X115" s="7">
        <v>0.74</v>
      </c>
      <c r="Y115" s="7">
        <v>0.72599999999999998</v>
      </c>
      <c r="Z115" s="7">
        <v>0.72699999999999998</v>
      </c>
      <c r="AA115" s="7">
        <v>0.71399999999999997</v>
      </c>
      <c r="AB115" s="7">
        <v>0.71699999999999997</v>
      </c>
      <c r="AC115" s="7">
        <v>0.70399999999999996</v>
      </c>
      <c r="AD115" s="7">
        <v>0.70599999999999996</v>
      </c>
      <c r="AE115" s="7">
        <v>0.69499999999999995</v>
      </c>
      <c r="AF115" s="7">
        <v>0.69499999999999995</v>
      </c>
      <c r="AG115" s="7">
        <v>0.68300000000000005</v>
      </c>
      <c r="AH115" s="7">
        <v>0.68400000000000005</v>
      </c>
      <c r="AI115" s="7">
        <v>0.67300000000000004</v>
      </c>
      <c r="AJ115" s="7">
        <v>0.67</v>
      </c>
      <c r="AK115" s="7">
        <v>0.66</v>
      </c>
      <c r="AL115" s="7">
        <v>0.66</v>
      </c>
      <c r="AM115" s="7">
        <v>0.64700000000000002</v>
      </c>
      <c r="AN115" s="7">
        <v>0.64800000000000002</v>
      </c>
      <c r="AO115" s="7">
        <v>0.63700000000000001</v>
      </c>
      <c r="AP115" s="7">
        <v>0.63500000000000001</v>
      </c>
      <c r="AQ115" s="7">
        <v>0.624</v>
      </c>
      <c r="AR115" s="7">
        <v>0.625</v>
      </c>
      <c r="AS115" s="7">
        <v>0.61299999999999999</v>
      </c>
      <c r="AT115" s="7">
        <v>0.61399999999999999</v>
      </c>
      <c r="AU115" s="7">
        <v>0.60299999999999998</v>
      </c>
      <c r="AV115" s="7">
        <v>0.60299999999999998</v>
      </c>
      <c r="AW115" s="7">
        <v>0.59299999999999997</v>
      </c>
      <c r="AX115" s="7">
        <v>0.59299999999999997</v>
      </c>
      <c r="AY115" s="7">
        <v>0.58299999999999996</v>
      </c>
      <c r="AZ115" s="7">
        <v>0.58399999999999996</v>
      </c>
      <c r="BA115" s="7">
        <v>0.57199999999999995</v>
      </c>
      <c r="BB115" s="7">
        <v>0.57299999999999995</v>
      </c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spans="3:104" x14ac:dyDescent="0.25">
      <c r="D116" s="4" t="s">
        <v>63</v>
      </c>
      <c r="E116" s="7">
        <v>0.89800000000000002</v>
      </c>
      <c r="F116" s="7">
        <v>0.88200000000000001</v>
      </c>
      <c r="G116" s="7">
        <v>0.879</v>
      </c>
      <c r="H116" s="7">
        <v>0.86199999999999999</v>
      </c>
      <c r="I116" s="7">
        <v>0.86099999999999999</v>
      </c>
      <c r="J116" s="7">
        <v>0.84499999999999997</v>
      </c>
      <c r="K116" s="7">
        <v>0.84299999999999997</v>
      </c>
      <c r="L116" s="7">
        <v>0.83099999999999996</v>
      </c>
      <c r="M116" s="7">
        <v>0.83299999999999996</v>
      </c>
      <c r="N116" s="7">
        <v>0.82099999999999995</v>
      </c>
      <c r="O116" s="7">
        <v>0.82699999999999996</v>
      </c>
      <c r="P116" s="7">
        <v>0.81100000000000005</v>
      </c>
      <c r="Q116" s="7">
        <v>0.81100000000000005</v>
      </c>
      <c r="R116" s="7">
        <v>0.79600000000000004</v>
      </c>
      <c r="S116" s="7">
        <v>0.79500000000000004</v>
      </c>
      <c r="T116" s="7">
        <v>0.78100000000000003</v>
      </c>
      <c r="U116" s="7">
        <v>0.77600000000000002</v>
      </c>
      <c r="V116" s="7">
        <v>0.76500000000000001</v>
      </c>
      <c r="W116" s="7">
        <v>0.76100000000000001</v>
      </c>
      <c r="X116" s="7">
        <v>0.747</v>
      </c>
      <c r="Y116" s="7">
        <v>0.74299999999999999</v>
      </c>
      <c r="Z116" s="7">
        <v>0.72799999999999998</v>
      </c>
      <c r="AA116" s="7">
        <v>0.72399999999999998</v>
      </c>
      <c r="AB116" s="7">
        <v>0.71099999999999997</v>
      </c>
      <c r="AC116" s="7">
        <v>0.70599999999999996</v>
      </c>
      <c r="AD116" s="7">
        <v>0.69599999999999995</v>
      </c>
      <c r="AE116" s="7">
        <v>0.69499999999999995</v>
      </c>
      <c r="AF116" s="7">
        <v>0.67900000000000005</v>
      </c>
      <c r="AG116" s="7">
        <v>0.68</v>
      </c>
      <c r="AH116" s="7">
        <v>0.66800000000000004</v>
      </c>
      <c r="AI116" s="7">
        <v>0.66400000000000003</v>
      </c>
      <c r="AJ116" s="7">
        <v>0.65200000000000002</v>
      </c>
      <c r="AK116" s="7">
        <v>0.65100000000000002</v>
      </c>
      <c r="AL116" s="7">
        <v>0.63900000000000001</v>
      </c>
      <c r="AM116" s="7">
        <v>0.63600000000000001</v>
      </c>
      <c r="AN116" s="7">
        <v>0.625</v>
      </c>
      <c r="AO116" s="7">
        <v>0.622</v>
      </c>
      <c r="AP116" s="7">
        <v>0.61099999999999999</v>
      </c>
      <c r="AQ116" s="7">
        <v>0.60799999999999998</v>
      </c>
      <c r="AR116" s="7">
        <v>0.59899999999999998</v>
      </c>
      <c r="AS116" s="7">
        <v>0.59699999999999998</v>
      </c>
      <c r="AT116" s="7">
        <v>0.58499999999999996</v>
      </c>
      <c r="AU116" s="7">
        <v>0.58399999999999996</v>
      </c>
      <c r="AV116" s="7">
        <v>0.57299999999999995</v>
      </c>
      <c r="AW116" s="7">
        <v>0.57199999999999995</v>
      </c>
      <c r="AX116" s="7">
        <v>0.56100000000000005</v>
      </c>
      <c r="AY116" s="7">
        <v>0.55900000000000005</v>
      </c>
      <c r="AZ116" s="7">
        <v>0.55000000000000004</v>
      </c>
      <c r="BA116" s="7">
        <v>0.54700000000000004</v>
      </c>
      <c r="BB116" s="7">
        <v>0.53900000000000003</v>
      </c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spans="3:104" x14ac:dyDescent="0.25">
      <c r="E117" s="9">
        <f>AVERAGE(E114:E116)</f>
        <v>0.89533333333333331</v>
      </c>
      <c r="F117" s="9">
        <f t="shared" ref="F117:BB117" si="28">AVERAGE(F114:F116)</f>
        <v>0.88533333333333342</v>
      </c>
      <c r="G117" s="9">
        <f t="shared" si="28"/>
        <v>0.875</v>
      </c>
      <c r="H117" s="9">
        <f t="shared" si="28"/>
        <v>0.86366666666666669</v>
      </c>
      <c r="I117" s="9">
        <f t="shared" si="28"/>
        <v>0.85499999999999998</v>
      </c>
      <c r="J117" s="9">
        <f t="shared" si="28"/>
        <v>0.84366666666666656</v>
      </c>
      <c r="K117" s="9">
        <f t="shared" si="28"/>
        <v>0.83433333333333337</v>
      </c>
      <c r="L117" s="9">
        <f t="shared" si="28"/>
        <v>0.82733333333333325</v>
      </c>
      <c r="M117" s="9">
        <f t="shared" si="28"/>
        <v>0.82133333333333314</v>
      </c>
      <c r="N117" s="9">
        <f t="shared" si="28"/>
        <v>0.81400000000000006</v>
      </c>
      <c r="O117" s="9">
        <f t="shared" si="28"/>
        <v>0.80933333333333335</v>
      </c>
      <c r="P117" s="9">
        <f t="shared" si="28"/>
        <v>0.80200000000000005</v>
      </c>
      <c r="Q117" s="9">
        <f t="shared" si="28"/>
        <v>0.79599999999999993</v>
      </c>
      <c r="R117" s="9">
        <f t="shared" si="28"/>
        <v>0.78766666666666685</v>
      </c>
      <c r="S117" s="9">
        <f t="shared" si="28"/>
        <v>0.78033333333333343</v>
      </c>
      <c r="T117" s="9">
        <f t="shared" si="28"/>
        <v>0.77300000000000002</v>
      </c>
      <c r="U117" s="9">
        <f t="shared" si="28"/>
        <v>0.76433333333333342</v>
      </c>
      <c r="V117" s="9">
        <f t="shared" si="28"/>
        <v>0.75800000000000001</v>
      </c>
      <c r="W117" s="9">
        <f t="shared" si="28"/>
        <v>0.74933333333333341</v>
      </c>
      <c r="X117" s="9">
        <f t="shared" si="28"/>
        <v>0.7416666666666667</v>
      </c>
      <c r="Y117" s="9">
        <f t="shared" si="28"/>
        <v>0.73366666666666669</v>
      </c>
      <c r="Z117" s="9">
        <f t="shared" si="28"/>
        <v>0.72633333333333339</v>
      </c>
      <c r="AA117" s="9">
        <f t="shared" si="28"/>
        <v>0.71899999999999997</v>
      </c>
      <c r="AB117" s="9">
        <f t="shared" si="28"/>
        <v>0.71266666666666667</v>
      </c>
      <c r="AC117" s="9">
        <f t="shared" si="28"/>
        <v>0.70466666666666666</v>
      </c>
      <c r="AD117" s="9">
        <f t="shared" si="28"/>
        <v>0.69933333333333325</v>
      </c>
      <c r="AE117" s="9">
        <f t="shared" si="28"/>
        <v>0.69399999999999995</v>
      </c>
      <c r="AF117" s="9">
        <f t="shared" si="28"/>
        <v>0.68499999999999994</v>
      </c>
      <c r="AG117" s="9">
        <f t="shared" si="28"/>
        <v>0.68100000000000005</v>
      </c>
      <c r="AH117" s="9">
        <f t="shared" si="28"/>
        <v>0.67400000000000004</v>
      </c>
      <c r="AI117" s="9">
        <f t="shared" si="28"/>
        <v>0.66733333333333344</v>
      </c>
      <c r="AJ117" s="9">
        <f t="shared" si="28"/>
        <v>0.65933333333333344</v>
      </c>
      <c r="AK117" s="9">
        <f t="shared" si="28"/>
        <v>0.65500000000000003</v>
      </c>
      <c r="AL117" s="9">
        <f t="shared" si="28"/>
        <v>0.64766666666666672</v>
      </c>
      <c r="AM117" s="9">
        <f t="shared" si="28"/>
        <v>0.64133333333333331</v>
      </c>
      <c r="AN117" s="9">
        <f t="shared" si="28"/>
        <v>0.63500000000000001</v>
      </c>
      <c r="AO117" s="9">
        <f t="shared" si="28"/>
        <v>0.629</v>
      </c>
      <c r="AP117" s="9">
        <f t="shared" si="28"/>
        <v>0.6216666666666667</v>
      </c>
      <c r="AQ117" s="9">
        <f t="shared" si="28"/>
        <v>0.6156666666666667</v>
      </c>
      <c r="AR117" s="9">
        <f t="shared" si="28"/>
        <v>0.61033333333333328</v>
      </c>
      <c r="AS117" s="9">
        <f t="shared" si="28"/>
        <v>0.60466666666666669</v>
      </c>
      <c r="AT117" s="9">
        <f t="shared" si="28"/>
        <v>0.59799999999999998</v>
      </c>
      <c r="AU117" s="9">
        <f t="shared" si="28"/>
        <v>0.59333333333333327</v>
      </c>
      <c r="AV117" s="9">
        <f t="shared" si="28"/>
        <v>0.58733333333333337</v>
      </c>
      <c r="AW117" s="9">
        <f t="shared" si="28"/>
        <v>0.58333333333333337</v>
      </c>
      <c r="AX117" s="9">
        <f t="shared" si="28"/>
        <v>0.57699999999999996</v>
      </c>
      <c r="AY117" s="9">
        <f t="shared" si="28"/>
        <v>0.57266666666666666</v>
      </c>
      <c r="AZ117" s="9">
        <f t="shared" si="28"/>
        <v>0.56799999999999995</v>
      </c>
      <c r="BA117" s="9">
        <f t="shared" si="28"/>
        <v>0.56266666666666676</v>
      </c>
      <c r="BB117" s="9">
        <f t="shared" si="28"/>
        <v>0.55866666666666676</v>
      </c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</row>
    <row r="118" spans="3:104" x14ac:dyDescent="0.25">
      <c r="E118">
        <f>_xlfn.STDEV.S(E114:E116)</f>
        <v>1.8147543451754948E-2</v>
      </c>
      <c r="F118">
        <f t="shared" ref="F118:BB118" si="29">_xlfn.STDEV.S(F114:F116)</f>
        <v>1.0408329997330674E-2</v>
      </c>
      <c r="G118">
        <f t="shared" si="29"/>
        <v>1.2489995996796807E-2</v>
      </c>
      <c r="H118">
        <f t="shared" si="29"/>
        <v>2.0816659994661343E-3</v>
      </c>
      <c r="I118">
        <f t="shared" si="29"/>
        <v>7.2111025509279851E-3</v>
      </c>
      <c r="J118">
        <f t="shared" si="29"/>
        <v>5.131601439446889E-3</v>
      </c>
      <c r="K118">
        <f t="shared" si="29"/>
        <v>7.7674534651540356E-3</v>
      </c>
      <c r="L118">
        <f t="shared" si="29"/>
        <v>9.073771725877474E-3</v>
      </c>
      <c r="M118">
        <f t="shared" si="29"/>
        <v>1.0408329997330674E-2</v>
      </c>
      <c r="N118">
        <f t="shared" si="29"/>
        <v>8.8881944173155349E-3</v>
      </c>
      <c r="O118">
        <f t="shared" si="29"/>
        <v>1.537313674346689E-2</v>
      </c>
      <c r="P118">
        <f t="shared" si="29"/>
        <v>9.000000000000008E-3</v>
      </c>
      <c r="Q118">
        <f t="shared" si="29"/>
        <v>1.3000000000000012E-2</v>
      </c>
      <c r="R118">
        <f t="shared" si="29"/>
        <v>7.6376261582597402E-3</v>
      </c>
      <c r="S118">
        <f t="shared" si="29"/>
        <v>1.2858201014657285E-2</v>
      </c>
      <c r="T118">
        <f t="shared" si="29"/>
        <v>7.0000000000000071E-3</v>
      </c>
      <c r="U118">
        <f t="shared" si="29"/>
        <v>1.0408329997330674E-2</v>
      </c>
      <c r="V118">
        <f t="shared" si="29"/>
        <v>6.2449979983984034E-3</v>
      </c>
      <c r="W118">
        <f t="shared" si="29"/>
        <v>1.1060440015358049E-2</v>
      </c>
      <c r="X118">
        <f t="shared" si="29"/>
        <v>4.7258156262526127E-3</v>
      </c>
      <c r="Y118">
        <f t="shared" si="29"/>
        <v>8.6216781042517156E-3</v>
      </c>
      <c r="Z118">
        <f t="shared" si="29"/>
        <v>2.0816659994661348E-3</v>
      </c>
      <c r="AA118">
        <f t="shared" si="29"/>
        <v>5.0000000000000044E-3</v>
      </c>
      <c r="AB118">
        <f t="shared" si="29"/>
        <v>3.7859388972001857E-3</v>
      </c>
      <c r="AC118">
        <f t="shared" si="29"/>
        <v>1.1547005383792527E-3</v>
      </c>
      <c r="AD118">
        <f t="shared" si="29"/>
        <v>5.7735026918962623E-3</v>
      </c>
      <c r="AE118">
        <f t="shared" si="29"/>
        <v>1.7320508075688791E-3</v>
      </c>
      <c r="AF118">
        <f t="shared" si="29"/>
        <v>8.7177978870812915E-3</v>
      </c>
      <c r="AG118">
        <f t="shared" si="29"/>
        <v>1.7320508075688791E-3</v>
      </c>
      <c r="AH118">
        <f t="shared" si="29"/>
        <v>8.7177978870813556E-3</v>
      </c>
      <c r="AI118">
        <f t="shared" si="29"/>
        <v>4.9328828623162518E-3</v>
      </c>
      <c r="AJ118">
        <f t="shared" si="29"/>
        <v>9.4516312525052253E-3</v>
      </c>
      <c r="AK118">
        <f t="shared" si="29"/>
        <v>4.5825756949558439E-3</v>
      </c>
      <c r="AL118">
        <f t="shared" si="29"/>
        <v>1.0969655114602898E-2</v>
      </c>
      <c r="AM118">
        <f t="shared" si="29"/>
        <v>5.5075705472861069E-3</v>
      </c>
      <c r="AN118">
        <f t="shared" si="29"/>
        <v>1.1789826122551606E-2</v>
      </c>
      <c r="AO118">
        <f t="shared" si="29"/>
        <v>7.5498344352707561E-3</v>
      </c>
      <c r="AP118">
        <f t="shared" si="29"/>
        <v>1.2220201853215583E-2</v>
      </c>
      <c r="AQ118">
        <f t="shared" si="29"/>
        <v>8.0208062770106506E-3</v>
      </c>
      <c r="AR118">
        <f t="shared" si="29"/>
        <v>1.3316656236958798E-2</v>
      </c>
      <c r="AS118">
        <f t="shared" si="29"/>
        <v>8.0208062770106506E-3</v>
      </c>
      <c r="AT118">
        <f t="shared" si="29"/>
        <v>1.4730919862656249E-2</v>
      </c>
      <c r="AU118">
        <f t="shared" si="29"/>
        <v>9.5043849529221763E-3</v>
      </c>
      <c r="AV118">
        <f t="shared" si="29"/>
        <v>1.5044378795195689E-2</v>
      </c>
      <c r="AW118">
        <f t="shared" si="29"/>
        <v>1.0598742063723106E-2</v>
      </c>
      <c r="AX118">
        <f t="shared" si="29"/>
        <v>1.5999999999999959E-2</v>
      </c>
      <c r="AY118">
        <f t="shared" si="29"/>
        <v>1.2342339054382361E-2</v>
      </c>
      <c r="AZ118">
        <f t="shared" si="29"/>
        <v>1.7088007490635021E-2</v>
      </c>
      <c r="BA118">
        <f t="shared" si="29"/>
        <v>1.3650396819628794E-2</v>
      </c>
      <c r="BB118">
        <f t="shared" si="29"/>
        <v>1.7616280348965035E-2</v>
      </c>
    </row>
    <row r="120" spans="3:104" ht="18" x14ac:dyDescent="0.35">
      <c r="D120" t="s">
        <v>114</v>
      </c>
      <c r="E120">
        <f>E105/$E$34</f>
        <v>0.26337448559670779</v>
      </c>
      <c r="G120" t="s">
        <v>114</v>
      </c>
      <c r="H120">
        <f>H105/$E$34</f>
        <v>0.26337448559670779</v>
      </c>
      <c r="J120" t="s">
        <v>114</v>
      </c>
      <c r="K120">
        <f>E120</f>
        <v>0.26337448559670779</v>
      </c>
      <c r="M120" t="s">
        <v>114</v>
      </c>
      <c r="N120">
        <f>H120</f>
        <v>0.26337448559670779</v>
      </c>
    </row>
    <row r="121" spans="3:104" x14ac:dyDescent="0.25">
      <c r="D121" s="10" t="s">
        <v>119</v>
      </c>
      <c r="E121">
        <f>SLOPE(E114:AA114,$E$38:$AA$38)</f>
        <v>-8.134761553096571E-4</v>
      </c>
      <c r="G121" s="10" t="s">
        <v>120</v>
      </c>
      <c r="H121">
        <f>AVERAGE(E121:E123)</f>
        <v>-7.6976697934586392E-4</v>
      </c>
      <c r="J121" s="10" t="s">
        <v>119</v>
      </c>
      <c r="K121">
        <f>SLOPE(E114:O114,$E$38:$O$38)</f>
        <v>-1.157602554654876E-3</v>
      </c>
      <c r="M121" s="10" t="s">
        <v>120</v>
      </c>
      <c r="N121">
        <f>AVERAGE(K121:K123)</f>
        <v>-8.7714184339092243E-4</v>
      </c>
    </row>
    <row r="122" spans="3:104" x14ac:dyDescent="0.25">
      <c r="D122" s="10" t="s">
        <v>121</v>
      </c>
      <c r="E122">
        <f t="shared" ref="E122:E123" si="30">SLOPE(E115:AA115,$E$38:$AA$38)</f>
        <v>-7.552668433672378E-4</v>
      </c>
      <c r="G122" s="10" t="s">
        <v>122</v>
      </c>
      <c r="H122">
        <f>_xlfn.STDEV.S(E121:E123)</f>
        <v>3.8561081569942809E-5</v>
      </c>
      <c r="J122" s="10" t="s">
        <v>121</v>
      </c>
      <c r="K122">
        <f t="shared" ref="K122:K123" si="31">SLOPE(E115:O115,$E$38:$O$38)</f>
        <v>-7.3503643658396787E-4</v>
      </c>
      <c r="M122" s="10" t="s">
        <v>122</v>
      </c>
      <c r="N122">
        <f>_xlfn.STDEV.S(K121:K123)</f>
        <v>2.428933381937859E-4</v>
      </c>
    </row>
    <row r="123" spans="3:104" x14ac:dyDescent="0.25">
      <c r="D123" s="10" t="s">
        <v>123</v>
      </c>
      <c r="E123">
        <f t="shared" si="30"/>
        <v>-7.4055793936069695E-4</v>
      </c>
      <c r="J123" s="10" t="s">
        <v>123</v>
      </c>
      <c r="K123">
        <f t="shared" si="31"/>
        <v>-7.3878653893392338E-4</v>
      </c>
    </row>
    <row r="127" spans="3:104" x14ac:dyDescent="0.25">
      <c r="C127">
        <v>7</v>
      </c>
    </row>
    <row r="128" spans="3:104" x14ac:dyDescent="0.25">
      <c r="D128" s="4" t="s">
        <v>16</v>
      </c>
      <c r="E128" s="5">
        <v>0</v>
      </c>
      <c r="F128" s="5">
        <v>10</v>
      </c>
      <c r="G128" s="5">
        <v>21</v>
      </c>
      <c r="H128" s="5">
        <v>31</v>
      </c>
      <c r="I128" s="5">
        <v>40</v>
      </c>
      <c r="J128" s="5">
        <v>50</v>
      </c>
      <c r="K128" s="5">
        <v>61</v>
      </c>
      <c r="L128" s="5">
        <v>70</v>
      </c>
      <c r="M128" s="5">
        <v>80</v>
      </c>
      <c r="N128" s="5">
        <v>91</v>
      </c>
      <c r="O128" s="5">
        <v>101</v>
      </c>
      <c r="P128" s="5">
        <v>110</v>
      </c>
      <c r="Q128" s="5">
        <v>120</v>
      </c>
      <c r="R128" s="5">
        <v>131</v>
      </c>
      <c r="S128" s="5">
        <v>140</v>
      </c>
      <c r="T128" s="5">
        <v>150</v>
      </c>
      <c r="U128" s="5">
        <v>161</v>
      </c>
      <c r="V128" s="5">
        <v>171</v>
      </c>
      <c r="W128" s="5">
        <v>180</v>
      </c>
      <c r="X128" s="5">
        <v>190</v>
      </c>
      <c r="Y128" s="5">
        <v>201</v>
      </c>
      <c r="Z128" s="5">
        <v>210</v>
      </c>
      <c r="AA128" s="5">
        <v>220</v>
      </c>
      <c r="AB128" s="5">
        <v>230</v>
      </c>
      <c r="AC128" s="5">
        <v>241</v>
      </c>
      <c r="AD128" s="5">
        <v>250</v>
      </c>
      <c r="AE128" s="5">
        <v>260</v>
      </c>
      <c r="AF128" s="5">
        <v>271</v>
      </c>
      <c r="AG128" s="5">
        <v>280</v>
      </c>
      <c r="AH128" s="5">
        <v>290</v>
      </c>
      <c r="AI128" s="5">
        <v>300</v>
      </c>
      <c r="AJ128" s="5">
        <v>311</v>
      </c>
      <c r="AK128" s="5">
        <v>320</v>
      </c>
      <c r="AL128" s="5">
        <v>330</v>
      </c>
      <c r="AM128" s="5">
        <v>341</v>
      </c>
      <c r="AN128" s="5">
        <v>351</v>
      </c>
      <c r="AO128" s="5">
        <v>360</v>
      </c>
      <c r="AP128" s="5">
        <v>370</v>
      </c>
      <c r="AQ128" s="5">
        <v>381</v>
      </c>
      <c r="AR128" s="5">
        <v>390</v>
      </c>
      <c r="AS128" s="5">
        <v>400</v>
      </c>
      <c r="AT128" s="5">
        <v>411</v>
      </c>
      <c r="AU128" s="5">
        <v>421</v>
      </c>
      <c r="AV128" s="5">
        <v>430</v>
      </c>
      <c r="AW128" s="5">
        <v>440</v>
      </c>
      <c r="AX128" s="5">
        <v>451</v>
      </c>
      <c r="AY128" s="5">
        <v>460</v>
      </c>
      <c r="AZ128" s="5">
        <v>470</v>
      </c>
      <c r="BA128" s="5">
        <v>481</v>
      </c>
      <c r="BB128" s="5">
        <v>491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3:104" x14ac:dyDescent="0.25">
      <c r="D129" s="4" t="s">
        <v>69</v>
      </c>
      <c r="E129" s="7">
        <v>0.84</v>
      </c>
      <c r="F129" s="7">
        <v>0.82399999999999995</v>
      </c>
      <c r="G129" s="7">
        <v>0.82199999999999995</v>
      </c>
      <c r="H129" s="7">
        <v>0.80700000000000005</v>
      </c>
      <c r="I129" s="7">
        <v>0.80900000000000005</v>
      </c>
      <c r="J129" s="7">
        <v>0.79400000000000004</v>
      </c>
      <c r="K129" s="7">
        <v>0.79900000000000004</v>
      </c>
      <c r="L129" s="7">
        <v>0.79200000000000004</v>
      </c>
      <c r="M129" s="7">
        <v>0.79900000000000004</v>
      </c>
      <c r="N129" s="7">
        <v>0.79</v>
      </c>
      <c r="O129" s="7">
        <v>0.79200000000000004</v>
      </c>
      <c r="P129" s="7">
        <v>0.78300000000000003</v>
      </c>
      <c r="Q129" s="7">
        <v>0.78400000000000003</v>
      </c>
      <c r="R129" s="7">
        <v>0.77200000000000002</v>
      </c>
      <c r="S129" s="7">
        <v>0.77200000000000002</v>
      </c>
      <c r="T129" s="7">
        <v>0.75900000000000001</v>
      </c>
      <c r="U129" s="7">
        <v>0.75700000000000001</v>
      </c>
      <c r="V129" s="7">
        <v>0.74399999999999999</v>
      </c>
      <c r="W129" s="7">
        <v>0.746</v>
      </c>
      <c r="X129" s="7">
        <v>0.73099999999999998</v>
      </c>
      <c r="Y129" s="7">
        <v>0.73099999999999998</v>
      </c>
      <c r="Z129" s="7">
        <v>0.72</v>
      </c>
      <c r="AA129" s="7">
        <v>0.72</v>
      </c>
      <c r="AB129" s="7">
        <v>0.70799999999999996</v>
      </c>
      <c r="AC129" s="7">
        <v>0.70799999999999996</v>
      </c>
      <c r="AD129" s="7">
        <v>0.69699999999999995</v>
      </c>
      <c r="AE129" s="7">
        <v>0.69799999999999995</v>
      </c>
      <c r="AF129" s="7">
        <v>0.68500000000000005</v>
      </c>
      <c r="AG129" s="7">
        <v>0.68700000000000006</v>
      </c>
      <c r="AH129" s="7">
        <v>0.67500000000000004</v>
      </c>
      <c r="AI129" s="7">
        <v>0.67500000000000004</v>
      </c>
      <c r="AJ129" s="7">
        <v>0.66300000000000003</v>
      </c>
      <c r="AK129" s="7">
        <v>0.66500000000000004</v>
      </c>
      <c r="AL129" s="7">
        <v>0.65200000000000002</v>
      </c>
      <c r="AM129" s="7">
        <v>0.65300000000000002</v>
      </c>
      <c r="AN129" s="7">
        <v>0.64300000000000002</v>
      </c>
      <c r="AO129" s="7">
        <v>0.64300000000000002</v>
      </c>
      <c r="AP129" s="7">
        <v>0.63300000000000001</v>
      </c>
      <c r="AQ129" s="7">
        <v>0.63300000000000001</v>
      </c>
      <c r="AR129" s="7">
        <v>0.624</v>
      </c>
      <c r="AS129" s="7">
        <v>0.626</v>
      </c>
      <c r="AT129" s="7">
        <v>0.61599999999999999</v>
      </c>
      <c r="AU129" s="7">
        <v>0.61699999999999999</v>
      </c>
      <c r="AV129" s="7">
        <v>0.61</v>
      </c>
      <c r="AW129" s="7">
        <v>0.61299999999999999</v>
      </c>
      <c r="AX129" s="7">
        <v>0.60399999999999998</v>
      </c>
      <c r="AY129" s="7">
        <v>0.60499999999999998</v>
      </c>
      <c r="AZ129" s="7">
        <v>0.59599999999999997</v>
      </c>
      <c r="BA129" s="7">
        <v>0.59799999999999998</v>
      </c>
      <c r="BB129" s="7">
        <v>0.58899999999999997</v>
      </c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spans="3:104" x14ac:dyDescent="0.25">
      <c r="D130" s="4" t="s">
        <v>70</v>
      </c>
      <c r="E130" s="7">
        <v>0.96599999999999997</v>
      </c>
      <c r="F130" s="7">
        <v>0.96499999999999997</v>
      </c>
      <c r="G130" s="7">
        <v>0.94</v>
      </c>
      <c r="H130" s="7">
        <v>0.94299999999999995</v>
      </c>
      <c r="I130" s="7">
        <v>0.91800000000000004</v>
      </c>
      <c r="J130" s="7">
        <v>0.92100000000000004</v>
      </c>
      <c r="K130" s="7">
        <v>0.89600000000000002</v>
      </c>
      <c r="L130" s="7">
        <v>0.89900000000000002</v>
      </c>
      <c r="M130" s="7">
        <v>0.878</v>
      </c>
      <c r="N130" s="7">
        <v>0.876</v>
      </c>
      <c r="O130" s="7">
        <v>0.85699999999999998</v>
      </c>
      <c r="P130" s="7">
        <v>0.85799999999999998</v>
      </c>
      <c r="Q130" s="7">
        <v>0.84099999999999997</v>
      </c>
      <c r="R130" s="7">
        <v>0.83799999999999997</v>
      </c>
      <c r="S130" s="7">
        <v>0.81899999999999995</v>
      </c>
      <c r="T130" s="7">
        <v>0.81899999999999995</v>
      </c>
      <c r="U130" s="7">
        <v>0.80100000000000005</v>
      </c>
      <c r="V130" s="7">
        <v>0.80200000000000005</v>
      </c>
      <c r="W130" s="7">
        <v>0.78400000000000003</v>
      </c>
      <c r="X130" s="7">
        <v>0.78500000000000003</v>
      </c>
      <c r="Y130" s="7">
        <v>0.76800000000000002</v>
      </c>
      <c r="Z130" s="7">
        <v>0.76900000000000002</v>
      </c>
      <c r="AA130" s="7">
        <v>0.754</v>
      </c>
      <c r="AB130" s="7">
        <v>0.755</v>
      </c>
      <c r="AC130" s="7">
        <v>0.74</v>
      </c>
      <c r="AD130" s="7">
        <v>0.74099999999999999</v>
      </c>
      <c r="AE130" s="7">
        <v>0.72699999999999998</v>
      </c>
      <c r="AF130" s="7">
        <v>0.72799999999999998</v>
      </c>
      <c r="AG130" s="7">
        <v>0.71399999999999997</v>
      </c>
      <c r="AH130" s="7">
        <v>0.71499999999999997</v>
      </c>
      <c r="AI130" s="7">
        <v>0.70399999999999996</v>
      </c>
      <c r="AJ130" s="7">
        <v>0.70099999999999996</v>
      </c>
      <c r="AK130" s="7">
        <v>0.68899999999999995</v>
      </c>
      <c r="AL130" s="7">
        <v>0.69</v>
      </c>
      <c r="AM130" s="7">
        <v>0.67300000000000004</v>
      </c>
      <c r="AN130" s="7">
        <v>0.67700000000000005</v>
      </c>
      <c r="AO130" s="7">
        <v>0.66400000000000003</v>
      </c>
      <c r="AP130" s="7">
        <v>0.66400000000000003</v>
      </c>
      <c r="AQ130" s="7">
        <v>0.65100000000000002</v>
      </c>
      <c r="AR130" s="7">
        <v>0.65400000000000003</v>
      </c>
      <c r="AS130" s="7">
        <v>0.64100000000000001</v>
      </c>
      <c r="AT130" s="7">
        <v>0.64500000000000002</v>
      </c>
      <c r="AU130" s="7">
        <v>0.63300000000000001</v>
      </c>
      <c r="AV130" s="7">
        <v>0.63600000000000001</v>
      </c>
      <c r="AW130" s="7">
        <v>0.624</v>
      </c>
      <c r="AX130" s="7">
        <v>0.627</v>
      </c>
      <c r="AY130" s="7">
        <v>0.61599999999999999</v>
      </c>
      <c r="AZ130" s="7">
        <v>0.61899999999999999</v>
      </c>
      <c r="BA130" s="7">
        <v>0.60699999999999998</v>
      </c>
      <c r="BB130" s="7">
        <v>0.61099999999999999</v>
      </c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spans="3:104" x14ac:dyDescent="0.25">
      <c r="D131" s="4" t="s">
        <v>71</v>
      </c>
      <c r="E131" s="7">
        <v>0.85699999999999998</v>
      </c>
      <c r="F131" s="7">
        <v>0.84199999999999997</v>
      </c>
      <c r="G131" s="7">
        <v>0.84099999999999997</v>
      </c>
      <c r="H131" s="7">
        <v>0.82899999999999996</v>
      </c>
      <c r="I131" s="7">
        <v>0.83599999999999997</v>
      </c>
      <c r="J131" s="7">
        <v>0.82699999999999996</v>
      </c>
      <c r="K131" s="7">
        <v>0.83599999999999997</v>
      </c>
      <c r="L131" s="7">
        <v>0.82799999999999996</v>
      </c>
      <c r="M131" s="7">
        <v>0.83599999999999997</v>
      </c>
      <c r="N131" s="7">
        <v>0.82499999999999996</v>
      </c>
      <c r="O131" s="7">
        <v>0.83599999999999997</v>
      </c>
      <c r="P131" s="7">
        <v>0.81899999999999995</v>
      </c>
      <c r="Q131" s="7">
        <v>0.82299999999999995</v>
      </c>
      <c r="R131" s="7">
        <v>0.80800000000000005</v>
      </c>
      <c r="S131" s="7">
        <v>0.81100000000000005</v>
      </c>
      <c r="T131" s="7">
        <v>0.79600000000000004</v>
      </c>
      <c r="U131" s="7">
        <v>0.79300000000000004</v>
      </c>
      <c r="V131" s="7">
        <v>0.78100000000000003</v>
      </c>
      <c r="W131" s="7">
        <v>0.78200000000000003</v>
      </c>
      <c r="X131" s="7">
        <v>0.76600000000000001</v>
      </c>
      <c r="Y131" s="7">
        <v>0.76500000000000001</v>
      </c>
      <c r="Z131" s="7">
        <v>0.751</v>
      </c>
      <c r="AA131" s="7">
        <v>0.749</v>
      </c>
      <c r="AB131" s="7">
        <v>0.73599999999999999</v>
      </c>
      <c r="AC131" s="7">
        <v>0.73299999999999998</v>
      </c>
      <c r="AD131" s="7">
        <v>0.72099999999999997</v>
      </c>
      <c r="AE131" s="7">
        <v>0.72299999999999998</v>
      </c>
      <c r="AF131" s="7">
        <v>0.70599999999999996</v>
      </c>
      <c r="AG131" s="7">
        <v>0.70799999999999996</v>
      </c>
      <c r="AH131" s="7">
        <v>0.69399999999999995</v>
      </c>
      <c r="AI131" s="7">
        <v>0.69399999999999995</v>
      </c>
      <c r="AJ131" s="7">
        <v>0.68100000000000005</v>
      </c>
      <c r="AK131" s="7">
        <v>0.68300000000000005</v>
      </c>
      <c r="AL131" s="7">
        <v>0.67</v>
      </c>
      <c r="AM131" s="7">
        <v>0.67</v>
      </c>
      <c r="AN131" s="7">
        <v>0.65900000000000003</v>
      </c>
      <c r="AO131" s="7">
        <v>0.65900000000000003</v>
      </c>
      <c r="AP131" s="7">
        <v>0.64800000000000002</v>
      </c>
      <c r="AQ131" s="7">
        <v>0.64800000000000002</v>
      </c>
      <c r="AR131" s="7">
        <v>0.63800000000000001</v>
      </c>
      <c r="AS131" s="7">
        <v>0.64100000000000001</v>
      </c>
      <c r="AT131" s="7">
        <v>0.628</v>
      </c>
      <c r="AU131" s="7">
        <v>0.63100000000000001</v>
      </c>
      <c r="AV131" s="7">
        <v>0.62</v>
      </c>
      <c r="AW131" s="7">
        <v>0.623</v>
      </c>
      <c r="AX131" s="7">
        <v>0.61299999999999999</v>
      </c>
      <c r="AY131" s="7">
        <v>0.61299999999999999</v>
      </c>
      <c r="AZ131" s="7">
        <v>0.60499999999999998</v>
      </c>
      <c r="BA131" s="7">
        <v>0.60499999999999998</v>
      </c>
      <c r="BB131" s="7">
        <v>0.59699999999999998</v>
      </c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spans="3:104" x14ac:dyDescent="0.25">
      <c r="E132" s="9">
        <f>AVERAGE(E129:E131)</f>
        <v>0.88766666666666671</v>
      </c>
      <c r="F132" s="9">
        <f t="shared" ref="F132:BB132" si="32">AVERAGE(F129:F131)</f>
        <v>0.87699999999999989</v>
      </c>
      <c r="G132" s="9">
        <f t="shared" si="32"/>
        <v>0.86766666666666659</v>
      </c>
      <c r="H132" s="9">
        <f t="shared" si="32"/>
        <v>0.85966666666666658</v>
      </c>
      <c r="I132" s="9">
        <f t="shared" si="32"/>
        <v>0.85433333333333339</v>
      </c>
      <c r="J132" s="9">
        <f t="shared" si="32"/>
        <v>0.84733333333333327</v>
      </c>
      <c r="K132" s="9">
        <f t="shared" si="32"/>
        <v>0.84366666666666668</v>
      </c>
      <c r="L132" s="9">
        <f t="shared" si="32"/>
        <v>0.83966666666666667</v>
      </c>
      <c r="M132" s="9">
        <f t="shared" si="32"/>
        <v>0.83766666666666667</v>
      </c>
      <c r="N132" s="9">
        <f t="shared" si="32"/>
        <v>0.83033333333333326</v>
      </c>
      <c r="O132" s="9">
        <f t="shared" si="32"/>
        <v>0.82833333333333325</v>
      </c>
      <c r="P132" s="9">
        <f t="shared" si="32"/>
        <v>0.82</v>
      </c>
      <c r="Q132" s="9">
        <f t="shared" si="32"/>
        <v>0.81599999999999995</v>
      </c>
      <c r="R132" s="9">
        <f t="shared" si="32"/>
        <v>0.80600000000000005</v>
      </c>
      <c r="S132" s="9">
        <f t="shared" si="32"/>
        <v>0.80066666666666675</v>
      </c>
      <c r="T132" s="9">
        <f t="shared" si="32"/>
        <v>0.79133333333333322</v>
      </c>
      <c r="U132" s="9">
        <f t="shared" si="32"/>
        <v>0.78366666666666662</v>
      </c>
      <c r="V132" s="9">
        <f t="shared" si="32"/>
        <v>0.77566666666666662</v>
      </c>
      <c r="W132" s="9">
        <f t="shared" si="32"/>
        <v>0.77066666666666672</v>
      </c>
      <c r="X132" s="9">
        <f t="shared" si="32"/>
        <v>0.76066666666666671</v>
      </c>
      <c r="Y132" s="9">
        <f t="shared" si="32"/>
        <v>0.75466666666666671</v>
      </c>
      <c r="Z132" s="9">
        <f t="shared" si="32"/>
        <v>0.74666666666666659</v>
      </c>
      <c r="AA132" s="9">
        <f t="shared" si="32"/>
        <v>0.74099999999999999</v>
      </c>
      <c r="AB132" s="9">
        <f t="shared" si="32"/>
        <v>0.73299999999999998</v>
      </c>
      <c r="AC132" s="9">
        <f t="shared" si="32"/>
        <v>0.72699999999999998</v>
      </c>
      <c r="AD132" s="9">
        <f t="shared" si="32"/>
        <v>0.71966666666666657</v>
      </c>
      <c r="AE132" s="9">
        <f t="shared" si="32"/>
        <v>0.71599999999999986</v>
      </c>
      <c r="AF132" s="9">
        <f t="shared" si="32"/>
        <v>0.70633333333333326</v>
      </c>
      <c r="AG132" s="9">
        <f t="shared" si="32"/>
        <v>0.70299999999999996</v>
      </c>
      <c r="AH132" s="9">
        <f t="shared" si="32"/>
        <v>0.69466666666666665</v>
      </c>
      <c r="AI132" s="9">
        <f t="shared" si="32"/>
        <v>0.69099999999999995</v>
      </c>
      <c r="AJ132" s="9">
        <f t="shared" si="32"/>
        <v>0.68166666666666664</v>
      </c>
      <c r="AK132" s="9">
        <f t="shared" si="32"/>
        <v>0.67899999999999994</v>
      </c>
      <c r="AL132" s="9">
        <f t="shared" si="32"/>
        <v>0.67066666666666663</v>
      </c>
      <c r="AM132" s="9">
        <f t="shared" si="32"/>
        <v>0.66533333333333333</v>
      </c>
      <c r="AN132" s="9">
        <f t="shared" si="32"/>
        <v>0.65966666666666673</v>
      </c>
      <c r="AO132" s="9">
        <f t="shared" si="32"/>
        <v>0.65533333333333332</v>
      </c>
      <c r="AP132" s="9">
        <f t="shared" si="32"/>
        <v>0.64833333333333343</v>
      </c>
      <c r="AQ132" s="9">
        <f t="shared" si="32"/>
        <v>0.64400000000000002</v>
      </c>
      <c r="AR132" s="9">
        <f t="shared" si="32"/>
        <v>0.6386666666666666</v>
      </c>
      <c r="AS132" s="9">
        <f t="shared" si="32"/>
        <v>0.63600000000000001</v>
      </c>
      <c r="AT132" s="9">
        <f t="shared" si="32"/>
        <v>0.62966666666666671</v>
      </c>
      <c r="AU132" s="9">
        <f t="shared" si="32"/>
        <v>0.627</v>
      </c>
      <c r="AV132" s="9">
        <f t="shared" si="32"/>
        <v>0.622</v>
      </c>
      <c r="AW132" s="9">
        <f t="shared" si="32"/>
        <v>0.62</v>
      </c>
      <c r="AX132" s="9">
        <f t="shared" si="32"/>
        <v>0.61466666666666658</v>
      </c>
      <c r="AY132" s="9">
        <f t="shared" si="32"/>
        <v>0.6113333333333334</v>
      </c>
      <c r="AZ132" s="9">
        <f t="shared" si="32"/>
        <v>0.60666666666666658</v>
      </c>
      <c r="BA132" s="9">
        <f t="shared" si="32"/>
        <v>0.60333333333333339</v>
      </c>
      <c r="BB132" s="9">
        <f t="shared" si="32"/>
        <v>0.59899999999999998</v>
      </c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</row>
    <row r="133" spans="3:104" x14ac:dyDescent="0.25">
      <c r="E133">
        <f>_xlfn.STDEV.S(E129:E131)</f>
        <v>6.8369096332578025E-2</v>
      </c>
      <c r="F133">
        <f t="shared" ref="F133:BB133" si="33">_xlfn.STDEV.S(F129:F131)</f>
        <v>7.6739820171798687E-2</v>
      </c>
      <c r="G133">
        <f t="shared" si="33"/>
        <v>6.3358766823016152E-2</v>
      </c>
      <c r="H133">
        <f t="shared" si="33"/>
        <v>7.3002283069321383E-2</v>
      </c>
      <c r="I133">
        <f t="shared" si="33"/>
        <v>5.6765599911683604E-2</v>
      </c>
      <c r="J133">
        <f t="shared" si="33"/>
        <v>6.5896383309961212E-2</v>
      </c>
      <c r="K133">
        <f t="shared" si="33"/>
        <v>4.8952357791360084E-2</v>
      </c>
      <c r="L133">
        <f t="shared" si="33"/>
        <v>5.4445691595693166E-2</v>
      </c>
      <c r="M133">
        <f t="shared" si="33"/>
        <v>3.9526362510776673E-2</v>
      </c>
      <c r="N133">
        <f t="shared" si="33"/>
        <v>4.3247350593225153E-2</v>
      </c>
      <c r="O133">
        <f t="shared" si="33"/>
        <v>3.3171272711991794E-2</v>
      </c>
      <c r="P133">
        <f t="shared" si="33"/>
        <v>3.7509998667022086E-2</v>
      </c>
      <c r="Q133">
        <f t="shared" si="33"/>
        <v>2.9137604568666896E-2</v>
      </c>
      <c r="R133">
        <f t="shared" si="33"/>
        <v>3.3045423283716589E-2</v>
      </c>
      <c r="S133">
        <f t="shared" si="33"/>
        <v>2.5146238950056375E-2</v>
      </c>
      <c r="T133">
        <f t="shared" si="33"/>
        <v>3.0270998221620174E-2</v>
      </c>
      <c r="U133">
        <f t="shared" si="33"/>
        <v>2.343786110832928E-2</v>
      </c>
      <c r="V133">
        <f t="shared" si="33"/>
        <v>2.9365512652316066E-2</v>
      </c>
      <c r="W133">
        <f t="shared" si="33"/>
        <v>2.1385353243127275E-2</v>
      </c>
      <c r="X133">
        <f t="shared" si="33"/>
        <v>2.7392213005402365E-2</v>
      </c>
      <c r="Y133">
        <f t="shared" si="33"/>
        <v>2.0550750189064489E-2</v>
      </c>
      <c r="Z133">
        <f t="shared" si="33"/>
        <v>2.4785748593361759E-2</v>
      </c>
      <c r="AA133">
        <f t="shared" si="33"/>
        <v>1.8357559750685839E-2</v>
      </c>
      <c r="AB133">
        <f t="shared" si="33"/>
        <v>2.3643180835073798E-2</v>
      </c>
      <c r="AC133">
        <f t="shared" si="33"/>
        <v>1.6822603841260737E-2</v>
      </c>
      <c r="AD133">
        <f t="shared" si="33"/>
        <v>2.2030282189144428E-2</v>
      </c>
      <c r="AE133">
        <f t="shared" si="33"/>
        <v>1.5716233645501725E-2</v>
      </c>
      <c r="AF133">
        <f t="shared" si="33"/>
        <v>2.1501937897160147E-2</v>
      </c>
      <c r="AG133">
        <f t="shared" si="33"/>
        <v>1.4177446878757776E-2</v>
      </c>
      <c r="AH133">
        <f t="shared" si="33"/>
        <v>2.0008331597945187E-2</v>
      </c>
      <c r="AI133">
        <f t="shared" si="33"/>
        <v>1.4730919862656188E-2</v>
      </c>
      <c r="AJ133">
        <f t="shared" si="33"/>
        <v>1.9008769905844297E-2</v>
      </c>
      <c r="AK133">
        <f t="shared" si="33"/>
        <v>1.2489995996796763E-2</v>
      </c>
      <c r="AL133">
        <f t="shared" si="33"/>
        <v>1.9008769905844297E-2</v>
      </c>
      <c r="AM133">
        <f t="shared" si="33"/>
        <v>1.0785793124908967E-2</v>
      </c>
      <c r="AN133">
        <f t="shared" si="33"/>
        <v>1.7009801096230782E-2</v>
      </c>
      <c r="AO133">
        <f t="shared" si="33"/>
        <v>1.09696551146029E-2</v>
      </c>
      <c r="AP133">
        <f t="shared" si="33"/>
        <v>1.5502687938977994E-2</v>
      </c>
      <c r="AQ133">
        <f t="shared" si="33"/>
        <v>9.6436507609929632E-3</v>
      </c>
      <c r="AR133">
        <f t="shared" si="33"/>
        <v>1.5011106998930284E-2</v>
      </c>
      <c r="AS133">
        <f t="shared" si="33"/>
        <v>8.6602540378443935E-3</v>
      </c>
      <c r="AT133">
        <f t="shared" si="33"/>
        <v>1.4571661996262942E-2</v>
      </c>
      <c r="AU133">
        <f t="shared" si="33"/>
        <v>8.7177978870813556E-3</v>
      </c>
      <c r="AV133">
        <f t="shared" si="33"/>
        <v>1.3114877048604012E-2</v>
      </c>
      <c r="AW133">
        <f t="shared" si="33"/>
        <v>6.0827625302982248E-3</v>
      </c>
      <c r="AX133">
        <f t="shared" si="33"/>
        <v>1.1590225767142484E-2</v>
      </c>
      <c r="AY133">
        <f t="shared" si="33"/>
        <v>5.6862407030773311E-3</v>
      </c>
      <c r="AZ133">
        <f t="shared" si="33"/>
        <v>1.1590225767142484E-2</v>
      </c>
      <c r="BA133">
        <f t="shared" si="33"/>
        <v>4.7258156262526127E-3</v>
      </c>
      <c r="BB133">
        <f t="shared" si="33"/>
        <v>1.1135528725660053E-2</v>
      </c>
    </row>
    <row r="135" spans="3:104" ht="18" x14ac:dyDescent="0.35">
      <c r="D135" t="s">
        <v>114</v>
      </c>
      <c r="E135">
        <f>E120/$E$34</f>
        <v>0.1755829903978052</v>
      </c>
      <c r="G135" t="s">
        <v>114</v>
      </c>
      <c r="H135">
        <f>H120/$E$34</f>
        <v>0.1755829903978052</v>
      </c>
      <c r="J135" t="s">
        <v>114</v>
      </c>
      <c r="K135">
        <f>E135</f>
        <v>0.1755829903978052</v>
      </c>
      <c r="M135" t="s">
        <v>114</v>
      </c>
      <c r="N135">
        <f>H135</f>
        <v>0.1755829903978052</v>
      </c>
    </row>
    <row r="136" spans="3:104" x14ac:dyDescent="0.25">
      <c r="D136" s="10" t="s">
        <v>119</v>
      </c>
      <c r="E136">
        <f>SLOPE(E129:AA129,$E$38:$AA$38)</f>
        <v>-4.9369741216482839E-4</v>
      </c>
      <c r="G136" s="10" t="s">
        <v>120</v>
      </c>
      <c r="H136">
        <f>AVERAGE(E136:E138)</f>
        <v>-6.3324802071574877E-4</v>
      </c>
      <c r="J136" s="10" t="s">
        <v>119</v>
      </c>
      <c r="K136">
        <f>SLOPE(E129:O129,$E$38:$O$38)</f>
        <v>-4.3871284696634651E-4</v>
      </c>
      <c r="M136" s="10" t="s">
        <v>120</v>
      </c>
      <c r="N136">
        <f>AVERAGE(K136:K138)</f>
        <v>-5.6481072081661582E-4</v>
      </c>
    </row>
    <row r="137" spans="3:104" x14ac:dyDescent="0.25">
      <c r="D137" s="10" t="s">
        <v>121</v>
      </c>
      <c r="E137">
        <f t="shared" ref="E137:E138" si="34">SLOPE(E130:AA130,$E$38:$AA$38)</f>
        <v>-9.7074553828192312E-4</v>
      </c>
      <c r="G137" s="10" t="s">
        <v>122</v>
      </c>
      <c r="H137">
        <f>_xlfn.STDEV.S(E136:E138)</f>
        <v>2.9373621286705152E-4</v>
      </c>
      <c r="J137" s="10" t="s">
        <v>121</v>
      </c>
      <c r="K137">
        <f t="shared" ref="K137:K138" si="35">SLOPE(E130:O130,$E$38:$O$38)</f>
        <v>-1.0835421272414635E-3</v>
      </c>
      <c r="M137" s="10" t="s">
        <v>122</v>
      </c>
      <c r="N137">
        <f>_xlfn.STDEV.S(K136:K138)</f>
        <v>4.6858512391189473E-4</v>
      </c>
    </row>
    <row r="138" spans="3:104" x14ac:dyDescent="0.25">
      <c r="D138" s="10" t="s">
        <v>123</v>
      </c>
      <c r="E138">
        <f t="shared" si="34"/>
        <v>-4.3530111170049475E-4</v>
      </c>
      <c r="J138" s="10" t="s">
        <v>123</v>
      </c>
      <c r="K138">
        <f t="shared" si="35"/>
        <v>-1.721771882420373E-4</v>
      </c>
    </row>
    <row r="142" spans="3:104" x14ac:dyDescent="0.25">
      <c r="C142">
        <v>8</v>
      </c>
    </row>
    <row r="143" spans="3:104" x14ac:dyDescent="0.25">
      <c r="D143" s="4" t="s">
        <v>16</v>
      </c>
      <c r="E143" s="5">
        <v>0</v>
      </c>
      <c r="F143" s="5">
        <v>10</v>
      </c>
      <c r="G143" s="5">
        <v>21</v>
      </c>
      <c r="H143" s="5">
        <v>31</v>
      </c>
      <c r="I143" s="5">
        <v>40</v>
      </c>
      <c r="J143" s="5">
        <v>50</v>
      </c>
      <c r="K143" s="5">
        <v>61</v>
      </c>
      <c r="L143" s="5">
        <v>70</v>
      </c>
      <c r="M143" s="5">
        <v>80</v>
      </c>
      <c r="N143" s="5">
        <v>91</v>
      </c>
      <c r="O143" s="5">
        <v>101</v>
      </c>
      <c r="P143" s="5">
        <v>110</v>
      </c>
      <c r="Q143" s="5">
        <v>120</v>
      </c>
      <c r="R143" s="5">
        <v>131</v>
      </c>
      <c r="S143" s="5">
        <v>140</v>
      </c>
      <c r="T143" s="5">
        <v>150</v>
      </c>
      <c r="U143" s="5">
        <v>161</v>
      </c>
      <c r="V143" s="5">
        <v>171</v>
      </c>
      <c r="W143" s="5">
        <v>180</v>
      </c>
      <c r="X143" s="5">
        <v>190</v>
      </c>
      <c r="Y143" s="5">
        <v>201</v>
      </c>
      <c r="Z143" s="5">
        <v>210</v>
      </c>
      <c r="AA143" s="5">
        <v>220</v>
      </c>
      <c r="AB143" s="5">
        <v>230</v>
      </c>
      <c r="AC143" s="5">
        <v>241</v>
      </c>
      <c r="AD143" s="5">
        <v>250</v>
      </c>
      <c r="AE143" s="5">
        <v>260</v>
      </c>
      <c r="AF143" s="5">
        <v>271</v>
      </c>
      <c r="AG143" s="5">
        <v>280</v>
      </c>
      <c r="AH143" s="5">
        <v>290</v>
      </c>
      <c r="AI143" s="5">
        <v>300</v>
      </c>
      <c r="AJ143" s="5">
        <v>311</v>
      </c>
      <c r="AK143" s="5">
        <v>320</v>
      </c>
      <c r="AL143" s="5">
        <v>330</v>
      </c>
      <c r="AM143" s="5">
        <v>341</v>
      </c>
      <c r="AN143" s="5">
        <v>351</v>
      </c>
      <c r="AO143" s="5">
        <v>360</v>
      </c>
      <c r="AP143" s="5">
        <v>370</v>
      </c>
      <c r="AQ143" s="5">
        <v>381</v>
      </c>
      <c r="AR143" s="5">
        <v>390</v>
      </c>
      <c r="AS143" s="5">
        <v>400</v>
      </c>
      <c r="AT143" s="5">
        <v>411</v>
      </c>
      <c r="AU143" s="5">
        <v>421</v>
      </c>
      <c r="AV143" s="5">
        <v>430</v>
      </c>
      <c r="AW143" s="5">
        <v>440</v>
      </c>
      <c r="AX143" s="5">
        <v>451</v>
      </c>
      <c r="AY143" s="5">
        <v>460</v>
      </c>
      <c r="AZ143" s="5">
        <v>470</v>
      </c>
      <c r="BA143" s="5">
        <v>481</v>
      </c>
      <c r="BB143" s="5">
        <v>491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3:104" x14ac:dyDescent="0.25">
      <c r="D144" s="4" t="s">
        <v>77</v>
      </c>
      <c r="E144" s="7">
        <v>0.91100000000000003</v>
      </c>
      <c r="F144" s="7">
        <v>0.89600000000000002</v>
      </c>
      <c r="G144" s="7">
        <v>0.89800000000000002</v>
      </c>
      <c r="H144" s="7">
        <v>0.88</v>
      </c>
      <c r="I144" s="7">
        <v>0.88200000000000001</v>
      </c>
      <c r="J144" s="7">
        <v>0.86299999999999999</v>
      </c>
      <c r="K144" s="7">
        <v>0.86299999999999999</v>
      </c>
      <c r="L144" s="7">
        <v>0.85199999999999998</v>
      </c>
      <c r="M144" s="7">
        <v>0.85399999999999998</v>
      </c>
      <c r="N144" s="7">
        <v>0.84</v>
      </c>
      <c r="O144" s="7">
        <v>0.84099999999999997</v>
      </c>
      <c r="P144" s="7">
        <v>0.82699999999999996</v>
      </c>
      <c r="Q144" s="7">
        <v>0.82599999999999996</v>
      </c>
      <c r="R144" s="7">
        <v>0.81399999999999995</v>
      </c>
      <c r="S144" s="7">
        <v>0.81499999999999995</v>
      </c>
      <c r="T144" s="7">
        <v>0.80100000000000005</v>
      </c>
      <c r="U144" s="7">
        <v>0.8</v>
      </c>
      <c r="V144" s="7">
        <v>0.78700000000000003</v>
      </c>
      <c r="W144" s="7">
        <v>0.78900000000000003</v>
      </c>
      <c r="X144" s="7">
        <v>0.77600000000000002</v>
      </c>
      <c r="Y144" s="7">
        <v>0.77600000000000002</v>
      </c>
      <c r="Z144" s="7">
        <v>0.76500000000000001</v>
      </c>
      <c r="AA144" s="7">
        <v>0.76600000000000001</v>
      </c>
      <c r="AB144" s="7">
        <v>0.755</v>
      </c>
      <c r="AC144" s="7">
        <v>0.75600000000000001</v>
      </c>
      <c r="AD144" s="7">
        <v>0.745</v>
      </c>
      <c r="AE144" s="7">
        <v>0.746</v>
      </c>
      <c r="AF144" s="7">
        <v>0.73399999999999999</v>
      </c>
      <c r="AG144" s="7">
        <v>0.73799999999999999</v>
      </c>
      <c r="AH144" s="7">
        <v>0.72599999999999998</v>
      </c>
      <c r="AI144" s="7">
        <v>0.72799999999999998</v>
      </c>
      <c r="AJ144" s="7">
        <v>0.71699999999999997</v>
      </c>
      <c r="AK144" s="7">
        <v>0.71899999999999997</v>
      </c>
      <c r="AL144" s="7">
        <v>0.70699999999999996</v>
      </c>
      <c r="AM144" s="7">
        <v>0.71099999999999997</v>
      </c>
      <c r="AN144" s="7">
        <v>0.70099999999999996</v>
      </c>
      <c r="AO144" s="7">
        <v>0.70099999999999996</v>
      </c>
      <c r="AP144" s="7">
        <v>0.69199999999999995</v>
      </c>
      <c r="AQ144" s="7">
        <v>0.69299999999999995</v>
      </c>
      <c r="AR144" s="7">
        <v>0.68500000000000005</v>
      </c>
      <c r="AS144" s="7">
        <v>0.68700000000000006</v>
      </c>
      <c r="AT144" s="7">
        <v>0.67600000000000005</v>
      </c>
      <c r="AU144" s="7">
        <v>0.67900000000000005</v>
      </c>
      <c r="AV144" s="7">
        <v>0.67100000000000004</v>
      </c>
      <c r="AW144" s="7">
        <v>0.67600000000000005</v>
      </c>
      <c r="AX144" s="7">
        <v>0.66500000000000004</v>
      </c>
      <c r="AY144" s="7">
        <v>0.66800000000000004</v>
      </c>
      <c r="AZ144" s="7">
        <v>0.66</v>
      </c>
      <c r="BA144" s="7">
        <v>0.66400000000000003</v>
      </c>
      <c r="BB144" s="7">
        <v>0.65500000000000003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spans="3:104" x14ac:dyDescent="0.25">
      <c r="D145" s="4" t="s">
        <v>78</v>
      </c>
      <c r="E145" s="7">
        <v>0.88900000000000001</v>
      </c>
      <c r="F145" s="7">
        <v>0.89700000000000002</v>
      </c>
      <c r="G145" s="7">
        <v>0.877</v>
      </c>
      <c r="H145" s="7">
        <v>0.88600000000000001</v>
      </c>
      <c r="I145" s="7">
        <v>0.86299999999999999</v>
      </c>
      <c r="J145" s="7">
        <v>0.871</v>
      </c>
      <c r="K145" s="7">
        <v>0.84899999999999998</v>
      </c>
      <c r="L145" s="7">
        <v>0.85699999999999998</v>
      </c>
      <c r="M145" s="7">
        <v>0.83899999999999997</v>
      </c>
      <c r="N145" s="7">
        <v>0.84199999999999997</v>
      </c>
      <c r="O145" s="7">
        <v>0.82399999999999995</v>
      </c>
      <c r="P145" s="7">
        <v>0.82799999999999996</v>
      </c>
      <c r="Q145" s="7">
        <v>0.81200000000000006</v>
      </c>
      <c r="R145" s="7">
        <v>0.81499999999999995</v>
      </c>
      <c r="S145" s="7">
        <v>0.79900000000000004</v>
      </c>
      <c r="T145" s="7">
        <v>0.80200000000000005</v>
      </c>
      <c r="U145" s="7">
        <v>0.78500000000000003</v>
      </c>
      <c r="V145" s="7">
        <v>0.78900000000000003</v>
      </c>
      <c r="W145" s="7">
        <v>0.77400000000000002</v>
      </c>
      <c r="X145" s="7">
        <v>0.77800000000000002</v>
      </c>
      <c r="Y145" s="7">
        <v>0.76200000000000001</v>
      </c>
      <c r="Z145" s="7">
        <v>0.76700000000000002</v>
      </c>
      <c r="AA145" s="7">
        <v>0.754</v>
      </c>
      <c r="AB145" s="7">
        <v>0.76</v>
      </c>
      <c r="AC145" s="7">
        <v>0.746</v>
      </c>
      <c r="AD145" s="7">
        <v>0.752</v>
      </c>
      <c r="AE145" s="7">
        <v>0.74099999999999999</v>
      </c>
      <c r="AF145" s="7">
        <v>0.746</v>
      </c>
      <c r="AG145" s="7">
        <v>0.73399999999999999</v>
      </c>
      <c r="AH145" s="7">
        <v>0.73899999999999999</v>
      </c>
      <c r="AI145" s="7">
        <v>0.72899999999999998</v>
      </c>
      <c r="AJ145" s="7">
        <v>0.73</v>
      </c>
      <c r="AK145" s="7">
        <v>0.71799999999999997</v>
      </c>
      <c r="AL145" s="7">
        <v>0.72199999999999998</v>
      </c>
      <c r="AM145" s="7">
        <v>0.70899999999999996</v>
      </c>
      <c r="AN145" s="7">
        <v>0.71399999999999997</v>
      </c>
      <c r="AO145" s="7">
        <v>0.70199999999999996</v>
      </c>
      <c r="AP145" s="7">
        <v>0.70499999999999996</v>
      </c>
      <c r="AQ145" s="7">
        <v>0.69199999999999995</v>
      </c>
      <c r="AR145" s="7">
        <v>0.69799999999999995</v>
      </c>
      <c r="AS145" s="7">
        <v>0.68500000000000005</v>
      </c>
      <c r="AT145" s="7">
        <v>0.69099999999999995</v>
      </c>
      <c r="AU145" s="7">
        <v>0.67900000000000005</v>
      </c>
      <c r="AV145" s="7">
        <v>0.68400000000000005</v>
      </c>
      <c r="AW145" s="7">
        <v>0.67300000000000004</v>
      </c>
      <c r="AX145" s="7">
        <v>0.67700000000000005</v>
      </c>
      <c r="AY145" s="7">
        <v>0.66500000000000004</v>
      </c>
      <c r="AZ145" s="7">
        <v>0.67100000000000004</v>
      </c>
      <c r="BA145" s="7">
        <v>0.65900000000000003</v>
      </c>
      <c r="BB145" s="7">
        <v>0.66400000000000003</v>
      </c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spans="3:104" x14ac:dyDescent="0.25">
      <c r="D146" s="4" t="s">
        <v>79</v>
      </c>
      <c r="E146" s="7">
        <v>0.91500000000000004</v>
      </c>
      <c r="F146" s="7">
        <v>0.89100000000000001</v>
      </c>
      <c r="G146" s="7">
        <v>0.88</v>
      </c>
      <c r="H146" s="7">
        <v>0.85599999999999998</v>
      </c>
      <c r="I146" s="7">
        <v>0.84699999999999998</v>
      </c>
      <c r="J146" s="7">
        <v>0.82699999999999996</v>
      </c>
      <c r="K146" s="7">
        <v>0.82299999999999995</v>
      </c>
      <c r="L146" s="7">
        <v>0.81100000000000005</v>
      </c>
      <c r="M146" s="7">
        <v>0.81599999999999995</v>
      </c>
      <c r="N146" s="7">
        <v>0.80400000000000005</v>
      </c>
      <c r="O146" s="7">
        <v>0.81699999999999995</v>
      </c>
      <c r="P146" s="7">
        <v>0.80200000000000005</v>
      </c>
      <c r="Q146" s="7">
        <v>0.80900000000000005</v>
      </c>
      <c r="R146" s="7">
        <v>0.79800000000000004</v>
      </c>
      <c r="S146" s="7">
        <v>0.80300000000000005</v>
      </c>
      <c r="T146" s="7">
        <v>0.79</v>
      </c>
      <c r="U146" s="7">
        <v>0.78900000000000003</v>
      </c>
      <c r="V146" s="7">
        <v>0.77700000000000002</v>
      </c>
      <c r="W146" s="7">
        <v>0.77800000000000002</v>
      </c>
      <c r="X146" s="7">
        <v>0.76200000000000001</v>
      </c>
      <c r="Y146" s="7">
        <v>0.76</v>
      </c>
      <c r="Z146" s="7">
        <v>0.747</v>
      </c>
      <c r="AA146" s="7">
        <v>0.745</v>
      </c>
      <c r="AB146" s="7">
        <v>0.73299999999999998</v>
      </c>
      <c r="AC146" s="7">
        <v>0.73099999999999998</v>
      </c>
      <c r="AD146" s="7">
        <v>0.72299999999999998</v>
      </c>
      <c r="AE146" s="7">
        <v>0.72499999999999998</v>
      </c>
      <c r="AF146" s="7">
        <v>0.71199999999999997</v>
      </c>
      <c r="AG146" s="7">
        <v>0.71399999999999997</v>
      </c>
      <c r="AH146" s="7">
        <v>0.70399999999999996</v>
      </c>
      <c r="AI146" s="7">
        <v>0.70499999999999996</v>
      </c>
      <c r="AJ146" s="7">
        <v>0.69399999999999995</v>
      </c>
      <c r="AK146" s="7">
        <v>0.69599999999999995</v>
      </c>
      <c r="AL146" s="7">
        <v>0.68400000000000005</v>
      </c>
      <c r="AM146" s="7">
        <v>0.68600000000000005</v>
      </c>
      <c r="AN146" s="7">
        <v>0.67600000000000005</v>
      </c>
      <c r="AO146" s="7">
        <v>0.67700000000000005</v>
      </c>
      <c r="AP146" s="7">
        <v>0.66700000000000004</v>
      </c>
      <c r="AQ146" s="7">
        <v>0.66700000000000004</v>
      </c>
      <c r="AR146" s="7">
        <v>0.65900000000000003</v>
      </c>
      <c r="AS146" s="7">
        <v>0.66200000000000003</v>
      </c>
      <c r="AT146" s="7">
        <v>0.64900000000000002</v>
      </c>
      <c r="AU146" s="7">
        <v>0.65400000000000003</v>
      </c>
      <c r="AV146" s="7">
        <v>0.64300000000000002</v>
      </c>
      <c r="AW146" s="7">
        <v>0.64600000000000002</v>
      </c>
      <c r="AX146" s="7">
        <v>0.63600000000000001</v>
      </c>
      <c r="AY146" s="7">
        <v>0.63600000000000001</v>
      </c>
      <c r="AZ146" s="7">
        <v>0.628</v>
      </c>
      <c r="BA146" s="7">
        <v>0.628</v>
      </c>
      <c r="BB146" s="7">
        <v>0.62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spans="3:104" x14ac:dyDescent="0.25">
      <c r="E147" s="9">
        <f>AVERAGE(E144:E146)</f>
        <v>0.90499999999999992</v>
      </c>
      <c r="F147" s="9">
        <f t="shared" ref="F147:BB147" si="36">AVERAGE(F144:F146)</f>
        <v>0.89466666666666672</v>
      </c>
      <c r="G147" s="9">
        <f t="shared" si="36"/>
        <v>0.8849999999999999</v>
      </c>
      <c r="H147" s="9">
        <f t="shared" si="36"/>
        <v>0.874</v>
      </c>
      <c r="I147" s="9">
        <f t="shared" si="36"/>
        <v>0.86399999999999999</v>
      </c>
      <c r="J147" s="9">
        <f t="shared" si="36"/>
        <v>0.85366666666666668</v>
      </c>
      <c r="K147" s="9">
        <f t="shared" si="36"/>
        <v>0.84500000000000008</v>
      </c>
      <c r="L147" s="9">
        <f t="shared" si="36"/>
        <v>0.84</v>
      </c>
      <c r="M147" s="9">
        <f t="shared" si="36"/>
        <v>0.83633333333333326</v>
      </c>
      <c r="N147" s="9">
        <f t="shared" si="36"/>
        <v>0.82866666666666655</v>
      </c>
      <c r="O147" s="9">
        <f t="shared" si="36"/>
        <v>0.82733333333333337</v>
      </c>
      <c r="P147" s="9">
        <f t="shared" si="36"/>
        <v>0.81899999999999995</v>
      </c>
      <c r="Q147" s="9">
        <f t="shared" si="36"/>
        <v>0.81566666666666665</v>
      </c>
      <c r="R147" s="9">
        <f t="shared" si="36"/>
        <v>0.80900000000000005</v>
      </c>
      <c r="S147" s="9">
        <f t="shared" si="36"/>
        <v>0.80566666666666664</v>
      </c>
      <c r="T147" s="9">
        <f t="shared" si="36"/>
        <v>0.79766666666666675</v>
      </c>
      <c r="U147" s="9">
        <f t="shared" si="36"/>
        <v>0.79133333333333333</v>
      </c>
      <c r="V147" s="9">
        <f t="shared" si="36"/>
        <v>0.78433333333333344</v>
      </c>
      <c r="W147" s="9">
        <f t="shared" si="36"/>
        <v>0.78033333333333343</v>
      </c>
      <c r="X147" s="9">
        <f t="shared" si="36"/>
        <v>0.77199999999999991</v>
      </c>
      <c r="Y147" s="9">
        <f t="shared" si="36"/>
        <v>0.76600000000000001</v>
      </c>
      <c r="Z147" s="9">
        <f t="shared" si="36"/>
        <v>0.7596666666666666</v>
      </c>
      <c r="AA147" s="9">
        <f t="shared" si="36"/>
        <v>0.755</v>
      </c>
      <c r="AB147" s="9">
        <f t="shared" si="36"/>
        <v>0.74933333333333341</v>
      </c>
      <c r="AC147" s="9">
        <f t="shared" si="36"/>
        <v>0.7443333333333334</v>
      </c>
      <c r="AD147" s="9">
        <f t="shared" si="36"/>
        <v>0.73999999999999988</v>
      </c>
      <c r="AE147" s="9">
        <f t="shared" si="36"/>
        <v>0.7373333333333334</v>
      </c>
      <c r="AF147" s="9">
        <f t="shared" si="36"/>
        <v>0.73066666666666669</v>
      </c>
      <c r="AG147" s="9">
        <f t="shared" si="36"/>
        <v>0.72866666666666668</v>
      </c>
      <c r="AH147" s="9">
        <f t="shared" si="36"/>
        <v>0.72299999999999986</v>
      </c>
      <c r="AI147" s="9">
        <f t="shared" si="36"/>
        <v>0.72066666666666668</v>
      </c>
      <c r="AJ147" s="9">
        <f t="shared" si="36"/>
        <v>0.71366666666666667</v>
      </c>
      <c r="AK147" s="9">
        <f t="shared" si="36"/>
        <v>0.71099999999999997</v>
      </c>
      <c r="AL147" s="9">
        <f t="shared" si="36"/>
        <v>0.70433333333333337</v>
      </c>
      <c r="AM147" s="9">
        <f t="shared" si="36"/>
        <v>0.70199999999999996</v>
      </c>
      <c r="AN147" s="9">
        <f t="shared" si="36"/>
        <v>0.69700000000000006</v>
      </c>
      <c r="AO147" s="9">
        <f t="shared" si="36"/>
        <v>0.69333333333333336</v>
      </c>
      <c r="AP147" s="9">
        <f t="shared" si="36"/>
        <v>0.68800000000000006</v>
      </c>
      <c r="AQ147" s="9">
        <f t="shared" si="36"/>
        <v>0.68399999999999983</v>
      </c>
      <c r="AR147" s="9">
        <f t="shared" si="36"/>
        <v>0.68066666666666664</v>
      </c>
      <c r="AS147" s="9">
        <f t="shared" si="36"/>
        <v>0.67800000000000005</v>
      </c>
      <c r="AT147" s="9">
        <f t="shared" si="36"/>
        <v>0.67200000000000004</v>
      </c>
      <c r="AU147" s="9">
        <f t="shared" si="36"/>
        <v>0.67066666666666663</v>
      </c>
      <c r="AV147" s="9">
        <f t="shared" si="36"/>
        <v>0.66600000000000004</v>
      </c>
      <c r="AW147" s="9">
        <f t="shared" si="36"/>
        <v>0.66500000000000004</v>
      </c>
      <c r="AX147" s="9">
        <f t="shared" si="36"/>
        <v>0.65933333333333344</v>
      </c>
      <c r="AY147" s="9">
        <f t="shared" si="36"/>
        <v>0.65633333333333344</v>
      </c>
      <c r="AZ147" s="9">
        <f t="shared" si="36"/>
        <v>0.65300000000000002</v>
      </c>
      <c r="BA147" s="9">
        <f t="shared" si="36"/>
        <v>0.65033333333333332</v>
      </c>
      <c r="BB147" s="9">
        <f t="shared" si="36"/>
        <v>0.64633333333333332</v>
      </c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</row>
    <row r="148" spans="3:104" x14ac:dyDescent="0.25">
      <c r="E148">
        <f>_xlfn.STDEV.S(E144:E146)</f>
        <v>1.4000000000000014E-2</v>
      </c>
      <c r="F148">
        <f t="shared" ref="F148:BB148" si="37">_xlfn.STDEV.S(F144:F146)</f>
        <v>3.2145502536643214E-3</v>
      </c>
      <c r="G148">
        <f t="shared" si="37"/>
        <v>1.1357816691600558E-2</v>
      </c>
      <c r="H148">
        <f t="shared" si="37"/>
        <v>1.5874507866387558E-2</v>
      </c>
      <c r="I148">
        <f t="shared" si="37"/>
        <v>1.7521415467935248E-2</v>
      </c>
      <c r="J148">
        <f t="shared" si="37"/>
        <v>2.343786110832928E-2</v>
      </c>
      <c r="K148">
        <f t="shared" si="37"/>
        <v>2.0297783130184457E-2</v>
      </c>
      <c r="L148">
        <f t="shared" si="37"/>
        <v>2.5238858928247884E-2</v>
      </c>
      <c r="M148">
        <f t="shared" si="37"/>
        <v>1.9139836293274141E-2</v>
      </c>
      <c r="N148">
        <f t="shared" si="37"/>
        <v>2.1385353243127209E-2</v>
      </c>
      <c r="O148">
        <f t="shared" si="37"/>
        <v>1.2342339054382423E-2</v>
      </c>
      <c r="P148">
        <f t="shared" si="37"/>
        <v>1.4730919862656185E-2</v>
      </c>
      <c r="Q148">
        <f t="shared" si="37"/>
        <v>9.0737717258774116E-3</v>
      </c>
      <c r="R148">
        <f t="shared" si="37"/>
        <v>9.5393920141694007E-3</v>
      </c>
      <c r="S148">
        <f t="shared" si="37"/>
        <v>8.3266639978644766E-3</v>
      </c>
      <c r="T148">
        <f t="shared" si="37"/>
        <v>6.6583281184793989E-3</v>
      </c>
      <c r="U148">
        <f t="shared" si="37"/>
        <v>7.7674534651540356E-3</v>
      </c>
      <c r="V148">
        <f t="shared" si="37"/>
        <v>6.4291005073286427E-3</v>
      </c>
      <c r="W148">
        <f t="shared" si="37"/>
        <v>7.7674534651540356E-3</v>
      </c>
      <c r="X148">
        <f t="shared" si="37"/>
        <v>8.7177978870813556E-3</v>
      </c>
      <c r="Y148">
        <f t="shared" si="37"/>
        <v>8.7177978870813556E-3</v>
      </c>
      <c r="Z148">
        <f t="shared" si="37"/>
        <v>1.1015141094572214E-2</v>
      </c>
      <c r="AA148">
        <f t="shared" si="37"/>
        <v>1.0535653752852748E-2</v>
      </c>
      <c r="AB148">
        <f t="shared" si="37"/>
        <v>1.4364307617610175E-2</v>
      </c>
      <c r="AC148">
        <f t="shared" si="37"/>
        <v>1.2583057392117928E-2</v>
      </c>
      <c r="AD148">
        <f t="shared" si="37"/>
        <v>1.5132745950421569E-2</v>
      </c>
      <c r="AE148">
        <f t="shared" si="37"/>
        <v>1.0969655114602898E-2</v>
      </c>
      <c r="AF148">
        <f t="shared" si="37"/>
        <v>1.7243356208503435E-2</v>
      </c>
      <c r="AG148">
        <f t="shared" si="37"/>
        <v>1.2858201014657285E-2</v>
      </c>
      <c r="AH148">
        <f t="shared" si="37"/>
        <v>1.7691806012954149E-2</v>
      </c>
      <c r="AI148">
        <f t="shared" si="37"/>
        <v>1.3576941236277546E-2</v>
      </c>
      <c r="AJ148">
        <f t="shared" si="37"/>
        <v>1.8230011885167104E-2</v>
      </c>
      <c r="AK148">
        <f t="shared" si="37"/>
        <v>1.3000000000000012E-2</v>
      </c>
      <c r="AL148">
        <f t="shared" si="37"/>
        <v>1.9139836293274079E-2</v>
      </c>
      <c r="AM148">
        <f t="shared" si="37"/>
        <v>1.3892443989449752E-2</v>
      </c>
      <c r="AN148">
        <f t="shared" si="37"/>
        <v>1.9313207915827923E-2</v>
      </c>
      <c r="AO148">
        <f t="shared" si="37"/>
        <v>1.4153915830374713E-2</v>
      </c>
      <c r="AP148">
        <f t="shared" si="37"/>
        <v>1.9313207915827923E-2</v>
      </c>
      <c r="AQ148">
        <f t="shared" si="37"/>
        <v>1.4730919862656185E-2</v>
      </c>
      <c r="AR148">
        <f t="shared" si="37"/>
        <v>1.9857828011475277E-2</v>
      </c>
      <c r="AS148">
        <f t="shared" si="37"/>
        <v>1.3892443989449818E-2</v>
      </c>
      <c r="AT148">
        <f t="shared" si="37"/>
        <v>2.1283796653792732E-2</v>
      </c>
      <c r="AU148">
        <f t="shared" si="37"/>
        <v>1.4433756729740658E-2</v>
      </c>
      <c r="AV148">
        <f t="shared" si="37"/>
        <v>2.0952326839756983E-2</v>
      </c>
      <c r="AW148">
        <f t="shared" si="37"/>
        <v>1.6522711641858319E-2</v>
      </c>
      <c r="AX148">
        <f t="shared" si="37"/>
        <v>2.1079215671683187E-2</v>
      </c>
      <c r="AY148">
        <f t="shared" si="37"/>
        <v>1.7672954855748765E-2</v>
      </c>
      <c r="AZ148">
        <f t="shared" si="37"/>
        <v>2.2338307903688695E-2</v>
      </c>
      <c r="BA148">
        <f t="shared" si="37"/>
        <v>1.9502136635080117E-2</v>
      </c>
      <c r="BB148">
        <f t="shared" si="37"/>
        <v>2.3245071162148211E-2</v>
      </c>
    </row>
    <row r="150" spans="3:104" ht="18" x14ac:dyDescent="0.35">
      <c r="D150" t="s">
        <v>114</v>
      </c>
      <c r="E150">
        <f>E135/$E$34</f>
        <v>0.11705532693187014</v>
      </c>
      <c r="G150" t="s">
        <v>114</v>
      </c>
      <c r="H150">
        <f>H135/$E$34</f>
        <v>0.11705532693187014</v>
      </c>
      <c r="J150" t="s">
        <v>114</v>
      </c>
      <c r="K150">
        <f>E150</f>
        <v>0.11705532693187014</v>
      </c>
      <c r="M150" t="s">
        <v>114</v>
      </c>
      <c r="N150">
        <f>H150</f>
        <v>0.11705532693187014</v>
      </c>
    </row>
    <row r="151" spans="3:104" x14ac:dyDescent="0.25">
      <c r="D151" s="10" t="s">
        <v>119</v>
      </c>
      <c r="E151">
        <f>SLOPE(E144:AA144,$E$38:$AA$38)</f>
        <v>-6.5681158348758072E-4</v>
      </c>
      <c r="G151" s="10" t="s">
        <v>120</v>
      </c>
      <c r="H151">
        <f>AVERAGE(E151:E153)</f>
        <v>-6.3949444035123453E-4</v>
      </c>
      <c r="J151" s="10" t="s">
        <v>119</v>
      </c>
      <c r="K151">
        <f>SLOPE(E144:O144,$E$38:$O$38)</f>
        <v>-7.0636207320068822E-4</v>
      </c>
      <c r="M151" s="10" t="s">
        <v>120</v>
      </c>
      <c r="N151">
        <f>AVERAGE(K151:K153)</f>
        <v>-8.0074510767215305E-4</v>
      </c>
    </row>
    <row r="152" spans="3:104" x14ac:dyDescent="0.25">
      <c r="D152" s="10" t="s">
        <v>121</v>
      </c>
      <c r="E152">
        <f t="shared" ref="E152:E153" si="38">SLOPE(E145:AA145,$E$38:$AA$38)</f>
        <v>-6.4500895395611807E-4</v>
      </c>
      <c r="G152" s="10" t="s">
        <v>122</v>
      </c>
      <c r="H152">
        <f>_xlfn.STDEV.S(E151:E153)</f>
        <v>2.0634653574175865E-5</v>
      </c>
      <c r="J152" s="10" t="s">
        <v>121</v>
      </c>
      <c r="K152">
        <f t="shared" ref="K152:K153" si="39">SLOPE(E145:O145,$E$38:$O$38)</f>
        <v>-6.6177024482109276E-4</v>
      </c>
      <c r="M152" s="10" t="s">
        <v>122</v>
      </c>
      <c r="N152">
        <f>_xlfn.STDEV.S(K151:K153)</f>
        <v>2.0332004075263076E-4</v>
      </c>
    </row>
    <row r="153" spans="3:104" x14ac:dyDescent="0.25">
      <c r="D153" s="10" t="s">
        <v>123</v>
      </c>
      <c r="E153">
        <f t="shared" si="38"/>
        <v>-6.166627836100046E-4</v>
      </c>
      <c r="J153" s="10" t="s">
        <v>123</v>
      </c>
      <c r="K153">
        <f t="shared" si="39"/>
        <v>-1.034103004994678E-3</v>
      </c>
    </row>
    <row r="157" spans="3:104" x14ac:dyDescent="0.25">
      <c r="C157">
        <v>9</v>
      </c>
    </row>
    <row r="158" spans="3:104" x14ac:dyDescent="0.25">
      <c r="D158" s="4" t="s">
        <v>16</v>
      </c>
      <c r="E158" s="5">
        <v>0</v>
      </c>
      <c r="F158" s="5">
        <v>10</v>
      </c>
      <c r="G158" s="5">
        <v>21</v>
      </c>
      <c r="H158" s="5">
        <v>31</v>
      </c>
      <c r="I158" s="5">
        <v>40</v>
      </c>
      <c r="J158" s="5">
        <v>50</v>
      </c>
      <c r="K158" s="5">
        <v>61</v>
      </c>
      <c r="L158" s="5">
        <v>70</v>
      </c>
      <c r="M158" s="5">
        <v>80</v>
      </c>
      <c r="N158" s="5">
        <v>91</v>
      </c>
      <c r="O158" s="5">
        <v>101</v>
      </c>
      <c r="P158" s="5">
        <v>110</v>
      </c>
      <c r="Q158" s="5">
        <v>120</v>
      </c>
      <c r="R158" s="5">
        <v>131</v>
      </c>
      <c r="S158" s="5">
        <v>140</v>
      </c>
      <c r="T158" s="5">
        <v>150</v>
      </c>
      <c r="U158" s="5">
        <v>161</v>
      </c>
      <c r="V158" s="5">
        <v>171</v>
      </c>
      <c r="W158" s="5">
        <v>180</v>
      </c>
      <c r="X158" s="5">
        <v>190</v>
      </c>
      <c r="Y158" s="5">
        <v>201</v>
      </c>
      <c r="Z158" s="5">
        <v>210</v>
      </c>
      <c r="AA158" s="5">
        <v>220</v>
      </c>
      <c r="AB158" s="5">
        <v>230</v>
      </c>
      <c r="AC158" s="5">
        <v>241</v>
      </c>
      <c r="AD158" s="5">
        <v>250</v>
      </c>
      <c r="AE158" s="5">
        <v>260</v>
      </c>
      <c r="AF158" s="5">
        <v>271</v>
      </c>
      <c r="AG158" s="5">
        <v>280</v>
      </c>
      <c r="AH158" s="5">
        <v>290</v>
      </c>
      <c r="AI158" s="5">
        <v>300</v>
      </c>
      <c r="AJ158" s="5">
        <v>311</v>
      </c>
      <c r="AK158" s="5">
        <v>320</v>
      </c>
      <c r="AL158" s="5">
        <v>330</v>
      </c>
      <c r="AM158" s="5">
        <v>341</v>
      </c>
      <c r="AN158" s="5">
        <v>351</v>
      </c>
      <c r="AO158" s="5">
        <v>360</v>
      </c>
      <c r="AP158" s="5">
        <v>370</v>
      </c>
      <c r="AQ158" s="5">
        <v>381</v>
      </c>
      <c r="AR158" s="5">
        <v>390</v>
      </c>
      <c r="AS158" s="5">
        <v>400</v>
      </c>
      <c r="AT158" s="5">
        <v>411</v>
      </c>
      <c r="AU158" s="5">
        <v>421</v>
      </c>
      <c r="AV158" s="5">
        <v>430</v>
      </c>
      <c r="AW158" s="5">
        <v>440</v>
      </c>
      <c r="AX158" s="5">
        <v>451</v>
      </c>
      <c r="AY158" s="5">
        <v>460</v>
      </c>
      <c r="AZ158" s="5">
        <v>470</v>
      </c>
      <c r="BA158" s="5">
        <v>481</v>
      </c>
      <c r="BB158" s="5">
        <v>491</v>
      </c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</row>
    <row r="159" spans="3:104" x14ac:dyDescent="0.25">
      <c r="D159" s="4" t="s">
        <v>85</v>
      </c>
      <c r="E159" s="7">
        <v>0.88500000000000001</v>
      </c>
      <c r="F159" s="7">
        <v>0.88600000000000001</v>
      </c>
      <c r="G159" s="7">
        <v>0.879</v>
      </c>
      <c r="H159" s="7">
        <v>0.877</v>
      </c>
      <c r="I159" s="7">
        <v>0.871</v>
      </c>
      <c r="J159" s="7">
        <v>0.86799999999999999</v>
      </c>
      <c r="K159" s="7">
        <v>0.85799999999999998</v>
      </c>
      <c r="L159" s="7">
        <v>0.86</v>
      </c>
      <c r="M159" s="7">
        <v>0.85199999999999998</v>
      </c>
      <c r="N159" s="7">
        <v>0.85099999999999998</v>
      </c>
      <c r="O159" s="7">
        <v>0.84099999999999997</v>
      </c>
      <c r="P159" s="7">
        <v>0.84099999999999997</v>
      </c>
      <c r="Q159" s="7">
        <v>0.83199999999999996</v>
      </c>
      <c r="R159" s="7">
        <v>0.83299999999999996</v>
      </c>
      <c r="S159" s="7">
        <v>0.82299999999999995</v>
      </c>
      <c r="T159" s="7">
        <v>0.82299999999999995</v>
      </c>
      <c r="U159" s="7">
        <v>0.81200000000000006</v>
      </c>
      <c r="V159" s="7">
        <v>0.81100000000000005</v>
      </c>
      <c r="W159" s="7">
        <v>0.80400000000000005</v>
      </c>
      <c r="X159" s="7">
        <v>0.80200000000000005</v>
      </c>
      <c r="Y159" s="7">
        <v>0.79300000000000004</v>
      </c>
      <c r="Z159" s="7">
        <v>0.79300000000000004</v>
      </c>
      <c r="AA159" s="7">
        <v>0.78500000000000003</v>
      </c>
      <c r="AB159" s="7">
        <v>0.78300000000000003</v>
      </c>
      <c r="AC159" s="7">
        <v>0.77600000000000002</v>
      </c>
      <c r="AD159" s="7">
        <v>0.77300000000000002</v>
      </c>
      <c r="AE159" s="7">
        <v>0.76700000000000002</v>
      </c>
      <c r="AF159" s="7">
        <v>0.76400000000000001</v>
      </c>
      <c r="AG159" s="7">
        <v>0.76</v>
      </c>
      <c r="AH159" s="7">
        <v>0.75700000000000001</v>
      </c>
      <c r="AI159" s="7">
        <v>0.75</v>
      </c>
      <c r="AJ159" s="7">
        <v>0.749</v>
      </c>
      <c r="AK159" s="7">
        <v>0.74299999999999999</v>
      </c>
      <c r="AL159" s="7">
        <v>0.74099999999999999</v>
      </c>
      <c r="AM159" s="7">
        <v>0.73599999999999999</v>
      </c>
      <c r="AN159" s="7">
        <v>0.73399999999999999</v>
      </c>
      <c r="AO159" s="7">
        <v>0.72799999999999998</v>
      </c>
      <c r="AP159" s="7">
        <v>0.72699999999999998</v>
      </c>
      <c r="AQ159" s="7">
        <v>0.72099999999999997</v>
      </c>
      <c r="AR159" s="7">
        <v>0.72</v>
      </c>
      <c r="AS159" s="7">
        <v>0.71499999999999997</v>
      </c>
      <c r="AT159" s="7">
        <v>0.71199999999999997</v>
      </c>
      <c r="AU159" s="7">
        <v>0.70799999999999996</v>
      </c>
      <c r="AV159" s="7">
        <v>0.71</v>
      </c>
      <c r="AW159" s="7">
        <v>0.70699999999999996</v>
      </c>
      <c r="AX159" s="7">
        <v>0.70399999999999996</v>
      </c>
      <c r="AY159" s="7">
        <v>0.70099999999999996</v>
      </c>
      <c r="AZ159" s="7">
        <v>0.69899999999999995</v>
      </c>
      <c r="BA159" s="7">
        <v>0.69699999999999995</v>
      </c>
      <c r="BB159" s="7">
        <v>0.69599999999999995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spans="3:104" x14ac:dyDescent="0.25">
      <c r="D160" s="4" t="s">
        <v>86</v>
      </c>
      <c r="E160" s="7">
        <v>0.89300000000000002</v>
      </c>
      <c r="F160" s="7">
        <v>0.89500000000000002</v>
      </c>
      <c r="G160" s="7">
        <v>0.878</v>
      </c>
      <c r="H160" s="7">
        <v>0.88200000000000001</v>
      </c>
      <c r="I160" s="7">
        <v>0.86299999999999999</v>
      </c>
      <c r="J160" s="7">
        <v>0.86899999999999999</v>
      </c>
      <c r="K160" s="7">
        <v>0.84899999999999998</v>
      </c>
      <c r="L160" s="7">
        <v>0.85299999999999998</v>
      </c>
      <c r="M160" s="7">
        <v>0.83799999999999997</v>
      </c>
      <c r="N160" s="7">
        <v>0.83799999999999997</v>
      </c>
      <c r="O160" s="7">
        <v>0.82299999999999995</v>
      </c>
      <c r="P160" s="7">
        <v>0.82599999999999996</v>
      </c>
      <c r="Q160" s="7">
        <v>0.81499999999999995</v>
      </c>
      <c r="R160" s="7">
        <v>0.81699999999999995</v>
      </c>
      <c r="S160" s="7">
        <v>0.80300000000000005</v>
      </c>
      <c r="T160" s="7">
        <v>0.80600000000000005</v>
      </c>
      <c r="U160" s="7">
        <v>0.79300000000000004</v>
      </c>
      <c r="V160" s="7">
        <v>0.79500000000000004</v>
      </c>
      <c r="W160" s="7">
        <v>0.78100000000000003</v>
      </c>
      <c r="X160" s="7">
        <v>0.78500000000000003</v>
      </c>
      <c r="Y160" s="7">
        <v>0.77100000000000002</v>
      </c>
      <c r="Z160" s="7">
        <v>0.77600000000000002</v>
      </c>
      <c r="AA160" s="7">
        <v>0.76700000000000002</v>
      </c>
      <c r="AB160" s="7">
        <v>0.77</v>
      </c>
      <c r="AC160" s="7">
        <v>0.76100000000000001</v>
      </c>
      <c r="AD160" s="7">
        <v>0.76500000000000001</v>
      </c>
      <c r="AE160" s="7">
        <v>0.75800000000000001</v>
      </c>
      <c r="AF160" s="7">
        <v>0.76200000000000001</v>
      </c>
      <c r="AG160" s="7">
        <v>0.753</v>
      </c>
      <c r="AH160" s="7">
        <v>0.75800000000000001</v>
      </c>
      <c r="AI160" s="7">
        <v>0.749</v>
      </c>
      <c r="AJ160" s="7">
        <v>0.751</v>
      </c>
      <c r="AK160" s="7">
        <v>0.74299999999999999</v>
      </c>
      <c r="AL160" s="7">
        <v>0.747</v>
      </c>
      <c r="AM160" s="7">
        <v>0.73599999999999999</v>
      </c>
      <c r="AN160" s="7">
        <v>0.74099999999999999</v>
      </c>
      <c r="AO160" s="7">
        <v>0.73199999999999998</v>
      </c>
      <c r="AP160" s="7">
        <v>0.73399999999999999</v>
      </c>
      <c r="AQ160" s="7">
        <v>0.72599999999999998</v>
      </c>
      <c r="AR160" s="7">
        <v>0.72799999999999998</v>
      </c>
      <c r="AS160" s="7">
        <v>0.71899999999999997</v>
      </c>
      <c r="AT160" s="7">
        <v>0.72399999999999998</v>
      </c>
      <c r="AU160" s="7">
        <v>0.71399999999999997</v>
      </c>
      <c r="AV160" s="7">
        <v>0.71899999999999997</v>
      </c>
      <c r="AW160" s="7">
        <v>0.71</v>
      </c>
      <c r="AX160" s="7">
        <v>0.71299999999999997</v>
      </c>
      <c r="AY160" s="7">
        <v>0.70399999999999996</v>
      </c>
      <c r="AZ160" s="7">
        <v>0.70899999999999996</v>
      </c>
      <c r="BA160" s="7">
        <v>0.69899999999999995</v>
      </c>
      <c r="BB160" s="7">
        <v>0.70399999999999996</v>
      </c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spans="3:104" x14ac:dyDescent="0.25">
      <c r="D161" s="4" t="s">
        <v>87</v>
      </c>
      <c r="E161" s="7">
        <v>0.89300000000000002</v>
      </c>
      <c r="F161" s="7">
        <v>0.89400000000000002</v>
      </c>
      <c r="G161" s="7">
        <v>0.88900000000000001</v>
      </c>
      <c r="H161" s="7">
        <v>0.88200000000000001</v>
      </c>
      <c r="I161" s="7">
        <v>0.874</v>
      </c>
      <c r="J161" s="7">
        <v>0.86299999999999999</v>
      </c>
      <c r="K161" s="7">
        <v>0.85</v>
      </c>
      <c r="L161" s="7">
        <v>0.84099999999999997</v>
      </c>
      <c r="M161" s="7">
        <v>0.83399999999999996</v>
      </c>
      <c r="N161" s="7">
        <v>0.82299999999999995</v>
      </c>
      <c r="O161" s="7">
        <v>0.82199999999999995</v>
      </c>
      <c r="P161" s="7">
        <v>0.80900000000000005</v>
      </c>
      <c r="Q161" s="7">
        <v>0.80700000000000005</v>
      </c>
      <c r="R161" s="7">
        <v>0.79800000000000004</v>
      </c>
      <c r="S161" s="7">
        <v>0.79700000000000004</v>
      </c>
      <c r="T161" s="7">
        <v>0.79300000000000004</v>
      </c>
      <c r="U161" s="7">
        <v>0.79</v>
      </c>
      <c r="V161" s="7">
        <v>0.78700000000000003</v>
      </c>
      <c r="W161" s="7">
        <v>0.78700000000000003</v>
      </c>
      <c r="X161" s="7">
        <v>0.78</v>
      </c>
      <c r="Y161" s="7">
        <v>0.77900000000000003</v>
      </c>
      <c r="Z161" s="7">
        <v>0.77200000000000002</v>
      </c>
      <c r="AA161" s="7">
        <v>0.77</v>
      </c>
      <c r="AB161" s="7">
        <v>0.76400000000000001</v>
      </c>
      <c r="AC161" s="7">
        <v>0.76100000000000001</v>
      </c>
      <c r="AD161" s="7">
        <v>0.75600000000000001</v>
      </c>
      <c r="AE161" s="7">
        <v>0.75600000000000001</v>
      </c>
      <c r="AF161" s="7">
        <v>0.747</v>
      </c>
      <c r="AG161" s="7">
        <v>0.747</v>
      </c>
      <c r="AH161" s="7">
        <v>0.74</v>
      </c>
      <c r="AI161" s="7">
        <v>0.73699999999999999</v>
      </c>
      <c r="AJ161" s="7">
        <v>0.73</v>
      </c>
      <c r="AK161" s="7">
        <v>0.72899999999999998</v>
      </c>
      <c r="AL161" s="7">
        <v>0.72299999999999998</v>
      </c>
      <c r="AM161" s="7">
        <v>0.72</v>
      </c>
      <c r="AN161" s="7">
        <v>0.71499999999999997</v>
      </c>
      <c r="AO161" s="7">
        <v>0.71299999999999997</v>
      </c>
      <c r="AP161" s="7">
        <v>0.70799999999999996</v>
      </c>
      <c r="AQ161" s="7">
        <v>0.70599999999999996</v>
      </c>
      <c r="AR161" s="7">
        <v>0.7</v>
      </c>
      <c r="AS161" s="7">
        <v>0.70199999999999996</v>
      </c>
      <c r="AT161" s="7">
        <v>0.69399999999999995</v>
      </c>
      <c r="AU161" s="7">
        <v>0.69499999999999995</v>
      </c>
      <c r="AV161" s="7">
        <v>0.69</v>
      </c>
      <c r="AW161" s="7">
        <v>0.69</v>
      </c>
      <c r="AX161" s="7">
        <v>0.68600000000000005</v>
      </c>
      <c r="AY161" s="7">
        <v>0.68400000000000005</v>
      </c>
      <c r="AZ161" s="7">
        <v>0.68</v>
      </c>
      <c r="BA161" s="7">
        <v>0.67900000000000005</v>
      </c>
      <c r="BB161" s="7">
        <v>0.67600000000000005</v>
      </c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spans="3:104" x14ac:dyDescent="0.25">
      <c r="E162" s="9">
        <f>AVERAGE(E159:E161)</f>
        <v>0.89033333333333342</v>
      </c>
      <c r="F162" s="9">
        <f t="shared" ref="F162:BB162" si="40">AVERAGE(F159:F161)</f>
        <v>0.89166666666666672</v>
      </c>
      <c r="G162" s="9">
        <f t="shared" si="40"/>
        <v>0.88200000000000001</v>
      </c>
      <c r="H162" s="9">
        <f t="shared" si="40"/>
        <v>0.8803333333333333</v>
      </c>
      <c r="I162" s="9">
        <f t="shared" si="40"/>
        <v>0.8693333333333334</v>
      </c>
      <c r="J162" s="9">
        <f t="shared" si="40"/>
        <v>0.8666666666666667</v>
      </c>
      <c r="K162" s="9">
        <f t="shared" si="40"/>
        <v>0.85233333333333328</v>
      </c>
      <c r="L162" s="9">
        <f t="shared" si="40"/>
        <v>0.85133333333333339</v>
      </c>
      <c r="M162" s="9">
        <f t="shared" si="40"/>
        <v>0.84133333333333338</v>
      </c>
      <c r="N162" s="9">
        <f t="shared" si="40"/>
        <v>0.83733333333333337</v>
      </c>
      <c r="O162" s="9">
        <f t="shared" si="40"/>
        <v>0.82866666666666655</v>
      </c>
      <c r="P162" s="9">
        <f t="shared" si="40"/>
        <v>0.82533333333333336</v>
      </c>
      <c r="Q162" s="9">
        <f t="shared" si="40"/>
        <v>0.81799999999999995</v>
      </c>
      <c r="R162" s="9">
        <f t="shared" si="40"/>
        <v>0.81599999999999995</v>
      </c>
      <c r="S162" s="9">
        <f t="shared" si="40"/>
        <v>0.80766666666666664</v>
      </c>
      <c r="T162" s="9">
        <f t="shared" si="40"/>
        <v>0.80733333333333335</v>
      </c>
      <c r="U162" s="9">
        <f t="shared" si="40"/>
        <v>0.79833333333333334</v>
      </c>
      <c r="V162" s="9">
        <f t="shared" si="40"/>
        <v>0.79766666666666675</v>
      </c>
      <c r="W162" s="9">
        <f t="shared" si="40"/>
        <v>0.79066666666666663</v>
      </c>
      <c r="X162" s="9">
        <f t="shared" si="40"/>
        <v>0.78900000000000003</v>
      </c>
      <c r="Y162" s="9">
        <f t="shared" si="40"/>
        <v>0.78100000000000003</v>
      </c>
      <c r="Z162" s="9">
        <f t="shared" si="40"/>
        <v>0.78033333333333343</v>
      </c>
      <c r="AA162" s="9">
        <f t="shared" si="40"/>
        <v>0.77400000000000002</v>
      </c>
      <c r="AB162" s="9">
        <f t="shared" si="40"/>
        <v>0.77233333333333343</v>
      </c>
      <c r="AC162" s="9">
        <f t="shared" si="40"/>
        <v>0.76600000000000001</v>
      </c>
      <c r="AD162" s="9">
        <f t="shared" si="40"/>
        <v>0.76466666666666672</v>
      </c>
      <c r="AE162" s="9">
        <f t="shared" si="40"/>
        <v>0.76033333333333319</v>
      </c>
      <c r="AF162" s="9">
        <f t="shared" si="40"/>
        <v>0.75766666666666671</v>
      </c>
      <c r="AG162" s="9">
        <f t="shared" si="40"/>
        <v>0.7533333333333333</v>
      </c>
      <c r="AH162" s="9">
        <f t="shared" si="40"/>
        <v>0.75166666666666659</v>
      </c>
      <c r="AI162" s="9">
        <f t="shared" si="40"/>
        <v>0.7453333333333334</v>
      </c>
      <c r="AJ162" s="9">
        <f t="shared" si="40"/>
        <v>0.74333333333333329</v>
      </c>
      <c r="AK162" s="9">
        <f t="shared" si="40"/>
        <v>0.73833333333333329</v>
      </c>
      <c r="AL162" s="9">
        <f t="shared" si="40"/>
        <v>0.73699999999999999</v>
      </c>
      <c r="AM162" s="9">
        <f t="shared" si="40"/>
        <v>0.73066666666666669</v>
      </c>
      <c r="AN162" s="9">
        <f t="shared" si="40"/>
        <v>0.73</v>
      </c>
      <c r="AO162" s="9">
        <f t="shared" si="40"/>
        <v>0.72433333333333338</v>
      </c>
      <c r="AP162" s="9">
        <f t="shared" si="40"/>
        <v>0.72299999999999986</v>
      </c>
      <c r="AQ162" s="9">
        <f t="shared" si="40"/>
        <v>0.71766666666666667</v>
      </c>
      <c r="AR162" s="9">
        <f t="shared" si="40"/>
        <v>0.71599999999999986</v>
      </c>
      <c r="AS162" s="9">
        <f t="shared" si="40"/>
        <v>0.71200000000000008</v>
      </c>
      <c r="AT162" s="9">
        <f t="shared" si="40"/>
        <v>0.71</v>
      </c>
      <c r="AU162" s="9">
        <f t="shared" si="40"/>
        <v>0.70566666666666666</v>
      </c>
      <c r="AV162" s="9">
        <f t="shared" si="40"/>
        <v>0.70633333333333326</v>
      </c>
      <c r="AW162" s="9">
        <f t="shared" si="40"/>
        <v>0.70233333333333325</v>
      </c>
      <c r="AX162" s="9">
        <f t="shared" si="40"/>
        <v>0.70099999999999996</v>
      </c>
      <c r="AY162" s="9">
        <f t="shared" si="40"/>
        <v>0.69633333333333336</v>
      </c>
      <c r="AZ162" s="9">
        <f t="shared" si="40"/>
        <v>0.69600000000000006</v>
      </c>
      <c r="BA162" s="9">
        <f t="shared" si="40"/>
        <v>0.69166666666666676</v>
      </c>
      <c r="BB162" s="9">
        <f t="shared" si="40"/>
        <v>0.69200000000000006</v>
      </c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</row>
    <row r="163" spans="3:104" x14ac:dyDescent="0.25">
      <c r="E163">
        <f>_xlfn.STDEV.S(E159:E161)</f>
        <v>4.6188021535170107E-3</v>
      </c>
      <c r="F163">
        <f t="shared" ref="F163:BB163" si="41">_xlfn.STDEV.S(F159:F161)</f>
        <v>4.9328828623162518E-3</v>
      </c>
      <c r="G163">
        <f t="shared" si="41"/>
        <v>6.0827625302982248E-3</v>
      </c>
      <c r="H163">
        <f t="shared" si="41"/>
        <v>2.8867513459481316E-3</v>
      </c>
      <c r="I163">
        <f t="shared" si="41"/>
        <v>5.686240703077332E-3</v>
      </c>
      <c r="J163">
        <f t="shared" si="41"/>
        <v>3.2145502536643214E-3</v>
      </c>
      <c r="K163">
        <f t="shared" si="41"/>
        <v>4.9328828623162518E-3</v>
      </c>
      <c r="L163">
        <f t="shared" si="41"/>
        <v>9.6090235369330583E-3</v>
      </c>
      <c r="M163">
        <f t="shared" si="41"/>
        <v>9.4516312525052253E-3</v>
      </c>
      <c r="N163">
        <f t="shared" si="41"/>
        <v>1.4011899704655814E-2</v>
      </c>
      <c r="O163">
        <f t="shared" si="41"/>
        <v>1.0692676621563636E-2</v>
      </c>
      <c r="P163">
        <f t="shared" si="41"/>
        <v>1.6010413278030395E-2</v>
      </c>
      <c r="Q163">
        <f t="shared" si="41"/>
        <v>1.2767145334803668E-2</v>
      </c>
      <c r="R163">
        <f t="shared" si="41"/>
        <v>1.7521415467935193E-2</v>
      </c>
      <c r="S163">
        <f t="shared" si="41"/>
        <v>1.361371857110804E-2</v>
      </c>
      <c r="T163">
        <f t="shared" si="41"/>
        <v>1.5044378795195632E-2</v>
      </c>
      <c r="U163">
        <f t="shared" si="41"/>
        <v>1.1930353445448865E-2</v>
      </c>
      <c r="V163">
        <f t="shared" si="41"/>
        <v>1.2220201853215583E-2</v>
      </c>
      <c r="W163">
        <f t="shared" si="41"/>
        <v>1.1930353445448865E-2</v>
      </c>
      <c r="X163">
        <f t="shared" si="41"/>
        <v>1.1532562594670807E-2</v>
      </c>
      <c r="Y163">
        <f t="shared" si="41"/>
        <v>1.1135528725660053E-2</v>
      </c>
      <c r="Z163">
        <f t="shared" si="41"/>
        <v>1.1150485789118498E-2</v>
      </c>
      <c r="AA163">
        <f t="shared" si="41"/>
        <v>9.6436507609929632E-3</v>
      </c>
      <c r="AB163">
        <f t="shared" si="41"/>
        <v>9.7125348562223188E-3</v>
      </c>
      <c r="AC163">
        <f t="shared" si="41"/>
        <v>8.6602540378443935E-3</v>
      </c>
      <c r="AD163">
        <f t="shared" si="41"/>
        <v>8.5049005481153891E-3</v>
      </c>
      <c r="AE163">
        <f t="shared" si="41"/>
        <v>5.8594652770823201E-3</v>
      </c>
      <c r="AF163">
        <f t="shared" si="41"/>
        <v>9.2915732431775779E-3</v>
      </c>
      <c r="AG163">
        <f t="shared" si="41"/>
        <v>6.5064070986477172E-3</v>
      </c>
      <c r="AH163">
        <f t="shared" si="41"/>
        <v>1.0115993936995688E-2</v>
      </c>
      <c r="AI163">
        <f t="shared" si="41"/>
        <v>7.234178138070241E-3</v>
      </c>
      <c r="AJ163">
        <f t="shared" si="41"/>
        <v>1.1590225767142484E-2</v>
      </c>
      <c r="AK163">
        <f t="shared" si="41"/>
        <v>8.0829037686547672E-3</v>
      </c>
      <c r="AL163">
        <f t="shared" si="41"/>
        <v>1.2489995996796807E-2</v>
      </c>
      <c r="AM163">
        <f t="shared" si="41"/>
        <v>9.2376043070340214E-3</v>
      </c>
      <c r="AN163">
        <f t="shared" si="41"/>
        <v>1.3453624047073722E-2</v>
      </c>
      <c r="AO163">
        <f t="shared" si="41"/>
        <v>1.0016652800877822E-2</v>
      </c>
      <c r="AP163">
        <f t="shared" si="41"/>
        <v>1.3453624047073722E-2</v>
      </c>
      <c r="AQ163">
        <f t="shared" si="41"/>
        <v>1.0408329997330672E-2</v>
      </c>
      <c r="AR163">
        <f t="shared" si="41"/>
        <v>1.442220510185597E-2</v>
      </c>
      <c r="AS163">
        <f t="shared" si="41"/>
        <v>8.8881944173155973E-3</v>
      </c>
      <c r="AT163">
        <f t="shared" si="41"/>
        <v>1.5099668870541514E-2</v>
      </c>
      <c r="AU163">
        <f t="shared" si="41"/>
        <v>9.7125348562223188E-3</v>
      </c>
      <c r="AV163">
        <f t="shared" si="41"/>
        <v>1.4843629385474892E-2</v>
      </c>
      <c r="AW163">
        <f t="shared" si="41"/>
        <v>1.0785793124908967E-2</v>
      </c>
      <c r="AX163">
        <f t="shared" si="41"/>
        <v>1.3747727084867472E-2</v>
      </c>
      <c r="AY163">
        <f t="shared" si="41"/>
        <v>1.0785793124908903E-2</v>
      </c>
      <c r="AZ163">
        <f t="shared" si="41"/>
        <v>1.4730919862656188E-2</v>
      </c>
      <c r="BA163">
        <f t="shared" si="41"/>
        <v>1.101514109457215E-2</v>
      </c>
      <c r="BB163">
        <f t="shared" si="41"/>
        <v>1.442220510185591E-2</v>
      </c>
    </row>
    <row r="165" spans="3:104" ht="18" x14ac:dyDescent="0.35">
      <c r="D165" t="s">
        <v>114</v>
      </c>
      <c r="E165">
        <f>E150/$E$34</f>
        <v>7.8036884621246763E-2</v>
      </c>
      <c r="G165" t="s">
        <v>114</v>
      </c>
      <c r="H165">
        <f>H150/$E$34</f>
        <v>7.8036884621246763E-2</v>
      </c>
      <c r="J165" t="s">
        <v>114</v>
      </c>
      <c r="K165">
        <f>E165</f>
        <v>7.8036884621246763E-2</v>
      </c>
      <c r="M165" t="s">
        <v>114</v>
      </c>
      <c r="N165">
        <f>H165</f>
        <v>7.8036884621246763E-2</v>
      </c>
    </row>
    <row r="166" spans="3:104" x14ac:dyDescent="0.25">
      <c r="D166" s="10" t="s">
        <v>119</v>
      </c>
      <c r="E166">
        <f>SLOPE(E159:AA159,$E$38:$AA$38)</f>
        <v>-4.6704359540670191E-4</v>
      </c>
      <c r="G166" s="10" t="s">
        <v>120</v>
      </c>
      <c r="H166">
        <f>AVERAGE(E166:E168)</f>
        <v>-5.5333944305791113E-4</v>
      </c>
      <c r="J166" s="10" t="s">
        <v>119</v>
      </c>
      <c r="K166">
        <f>SLOPE(E159:O159,$E$38:$O$38)</f>
        <v>-4.4177515761893097E-4</v>
      </c>
      <c r="M166" s="10" t="s">
        <v>120</v>
      </c>
      <c r="N166">
        <f>AVERAGE(K166:K168)</f>
        <v>-6.5391522694396723E-4</v>
      </c>
    </row>
    <row r="167" spans="3:104" x14ac:dyDescent="0.25">
      <c r="D167" s="10" t="s">
        <v>121</v>
      </c>
      <c r="E167">
        <f t="shared" ref="E167:E168" si="42">SLOPE(E160:AA160,$E$38:$AA$38)</f>
        <v>-5.8880579243156413E-4</v>
      </c>
      <c r="G167" s="10" t="s">
        <v>122</v>
      </c>
      <c r="H167">
        <f>_xlfn.STDEV.S(E166:E168)</f>
        <v>7.5128134393457561E-5</v>
      </c>
      <c r="J167" s="10" t="s">
        <v>121</v>
      </c>
      <c r="K167">
        <f t="shared" ref="K167:K168" si="43">SLOPE(E160:O160,$E$38:$O$38)</f>
        <v>-6.9708507328256823E-4</v>
      </c>
      <c r="M167" s="10" t="s">
        <v>122</v>
      </c>
      <c r="N167">
        <f>_xlfn.STDEV.S(K166:K168)</f>
        <v>1.9418802859884969E-4</v>
      </c>
    </row>
    <row r="168" spans="3:104" x14ac:dyDescent="0.25">
      <c r="D168" s="10" t="s">
        <v>123</v>
      </c>
      <c r="E168">
        <f t="shared" si="42"/>
        <v>-6.0416894133546756E-4</v>
      </c>
      <c r="J168" s="10" t="s">
        <v>123</v>
      </c>
      <c r="K168">
        <f t="shared" si="43"/>
        <v>-8.228854499304027E-4</v>
      </c>
    </row>
    <row r="172" spans="3:104" x14ac:dyDescent="0.25">
      <c r="C172">
        <v>10</v>
      </c>
    </row>
    <row r="173" spans="3:104" x14ac:dyDescent="0.25">
      <c r="D173" s="4" t="s">
        <v>16</v>
      </c>
      <c r="E173" s="5">
        <v>0</v>
      </c>
      <c r="F173" s="5">
        <v>10</v>
      </c>
      <c r="G173" s="5">
        <v>21</v>
      </c>
      <c r="H173" s="5">
        <v>31</v>
      </c>
      <c r="I173" s="5">
        <v>40</v>
      </c>
      <c r="J173" s="5">
        <v>50</v>
      </c>
      <c r="K173" s="5">
        <v>61</v>
      </c>
      <c r="L173" s="5">
        <v>70</v>
      </c>
      <c r="M173" s="5">
        <v>80</v>
      </c>
      <c r="N173" s="5">
        <v>91</v>
      </c>
      <c r="O173" s="5">
        <v>101</v>
      </c>
      <c r="P173" s="5">
        <v>110</v>
      </c>
      <c r="Q173" s="5">
        <v>120</v>
      </c>
      <c r="R173" s="5">
        <v>131</v>
      </c>
      <c r="S173" s="5">
        <v>140</v>
      </c>
      <c r="T173" s="5">
        <v>150</v>
      </c>
      <c r="U173" s="5">
        <v>161</v>
      </c>
      <c r="V173" s="5">
        <v>171</v>
      </c>
      <c r="W173" s="5">
        <v>180</v>
      </c>
      <c r="X173" s="5">
        <v>190</v>
      </c>
      <c r="Y173" s="5">
        <v>201</v>
      </c>
      <c r="Z173" s="5">
        <v>210</v>
      </c>
      <c r="AA173" s="5">
        <v>220</v>
      </c>
      <c r="AB173" s="5">
        <v>230</v>
      </c>
      <c r="AC173" s="5">
        <v>241</v>
      </c>
      <c r="AD173" s="5">
        <v>250</v>
      </c>
      <c r="AE173" s="5">
        <v>260</v>
      </c>
      <c r="AF173" s="5">
        <v>271</v>
      </c>
      <c r="AG173" s="5">
        <v>280</v>
      </c>
      <c r="AH173" s="5">
        <v>290</v>
      </c>
      <c r="AI173" s="5">
        <v>300</v>
      </c>
      <c r="AJ173" s="5">
        <v>311</v>
      </c>
      <c r="AK173" s="5">
        <v>320</v>
      </c>
      <c r="AL173" s="5">
        <v>330</v>
      </c>
      <c r="AM173" s="5">
        <v>341</v>
      </c>
      <c r="AN173" s="5">
        <v>351</v>
      </c>
      <c r="AO173" s="5">
        <v>360</v>
      </c>
      <c r="AP173" s="5">
        <v>370</v>
      </c>
      <c r="AQ173" s="5">
        <v>381</v>
      </c>
      <c r="AR173" s="5">
        <v>390</v>
      </c>
      <c r="AS173" s="5">
        <v>400</v>
      </c>
      <c r="AT173" s="5">
        <v>411</v>
      </c>
      <c r="AU173" s="5">
        <v>421</v>
      </c>
      <c r="AV173" s="5">
        <v>430</v>
      </c>
      <c r="AW173" s="5">
        <v>440</v>
      </c>
      <c r="AX173" s="5">
        <v>451</v>
      </c>
      <c r="AY173" s="5">
        <v>460</v>
      </c>
      <c r="AZ173" s="5">
        <v>470</v>
      </c>
      <c r="BA173" s="5">
        <v>481</v>
      </c>
      <c r="BB173" s="5">
        <v>491</v>
      </c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</row>
    <row r="174" spans="3:104" x14ac:dyDescent="0.25">
      <c r="D174" s="4" t="s">
        <v>93</v>
      </c>
      <c r="E174" s="7">
        <v>0.88300000000000001</v>
      </c>
      <c r="F174" s="7">
        <v>0.88200000000000001</v>
      </c>
      <c r="G174" s="7">
        <v>0.872</v>
      </c>
      <c r="H174" s="7">
        <v>0.871</v>
      </c>
      <c r="I174" s="7">
        <v>0.86199999999999999</v>
      </c>
      <c r="J174" s="7">
        <v>0.86099999999999999</v>
      </c>
      <c r="K174" s="7">
        <v>0.84899999999999998</v>
      </c>
      <c r="L174" s="7">
        <v>0.85199999999999998</v>
      </c>
      <c r="M174" s="7">
        <v>0.84199999999999997</v>
      </c>
      <c r="N174" s="7">
        <v>0.84399999999999997</v>
      </c>
      <c r="O174" s="7">
        <v>0.83099999999999996</v>
      </c>
      <c r="P174" s="7">
        <v>0.83599999999999997</v>
      </c>
      <c r="Q174" s="7">
        <v>0.82299999999999995</v>
      </c>
      <c r="R174" s="7">
        <v>0.82699999999999996</v>
      </c>
      <c r="S174" s="7">
        <v>0.81599999999999995</v>
      </c>
      <c r="T174" s="7">
        <v>0.81899999999999995</v>
      </c>
      <c r="U174" s="7">
        <v>0.80800000000000005</v>
      </c>
      <c r="V174" s="7">
        <v>0.81</v>
      </c>
      <c r="W174" s="7">
        <v>0.80200000000000005</v>
      </c>
      <c r="X174" s="7">
        <v>0.80300000000000005</v>
      </c>
      <c r="Y174" s="7">
        <v>0.79400000000000004</v>
      </c>
      <c r="Z174" s="7">
        <v>0.79800000000000004</v>
      </c>
      <c r="AA174" s="7">
        <v>0.78900000000000003</v>
      </c>
      <c r="AB174" s="7">
        <v>0.79200000000000004</v>
      </c>
      <c r="AC174" s="7">
        <v>0.78300000000000003</v>
      </c>
      <c r="AD174" s="7">
        <v>0.78500000000000003</v>
      </c>
      <c r="AE174" s="7">
        <v>0.77700000000000002</v>
      </c>
      <c r="AF174" s="7">
        <v>0.77900000000000003</v>
      </c>
      <c r="AG174" s="7">
        <v>0.77300000000000002</v>
      </c>
      <c r="AH174" s="7">
        <v>0.77500000000000002</v>
      </c>
      <c r="AI174" s="7">
        <v>0.76600000000000001</v>
      </c>
      <c r="AJ174" s="7">
        <v>0.76800000000000002</v>
      </c>
      <c r="AK174" s="7">
        <v>0.76100000000000001</v>
      </c>
      <c r="AL174" s="7">
        <v>0.76200000000000001</v>
      </c>
      <c r="AM174" s="7">
        <v>0.75600000000000001</v>
      </c>
      <c r="AN174" s="7">
        <v>0.75600000000000001</v>
      </c>
      <c r="AO174" s="7">
        <v>0.749</v>
      </c>
      <c r="AP174" s="7">
        <v>0.751</v>
      </c>
      <c r="AQ174" s="7">
        <v>0.74299999999999999</v>
      </c>
      <c r="AR174" s="7">
        <v>0.745</v>
      </c>
      <c r="AS174" s="7">
        <v>0.74</v>
      </c>
      <c r="AT174" s="7">
        <v>0.74</v>
      </c>
      <c r="AU174" s="7">
        <v>0.73499999999999999</v>
      </c>
      <c r="AV174" s="7">
        <v>0.73799999999999999</v>
      </c>
      <c r="AW174" s="7">
        <v>0.73399999999999999</v>
      </c>
      <c r="AX174" s="7">
        <v>0.73299999999999998</v>
      </c>
      <c r="AY174" s="7">
        <v>0.72899999999999998</v>
      </c>
      <c r="AZ174" s="7">
        <v>0.73</v>
      </c>
      <c r="BA174" s="7">
        <v>0.72799999999999998</v>
      </c>
      <c r="BB174" s="7">
        <v>0.73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</row>
    <row r="175" spans="3:104" x14ac:dyDescent="0.25">
      <c r="D175" s="4" t="s">
        <v>94</v>
      </c>
      <c r="E175" s="7">
        <v>0.90400000000000003</v>
      </c>
      <c r="F175" s="7">
        <v>0.90500000000000003</v>
      </c>
      <c r="G175" s="7">
        <v>0.89</v>
      </c>
      <c r="H175" s="7">
        <v>0.89500000000000002</v>
      </c>
      <c r="I175" s="7">
        <v>0.877</v>
      </c>
      <c r="J175" s="7">
        <v>0.879</v>
      </c>
      <c r="K175" s="7">
        <v>0.86299999999999999</v>
      </c>
      <c r="L175" s="7">
        <v>0.86499999999999999</v>
      </c>
      <c r="M175" s="7">
        <v>0.85099999999999998</v>
      </c>
      <c r="N175" s="7">
        <v>0.85</v>
      </c>
      <c r="O175" s="7">
        <v>0.83799999999999997</v>
      </c>
      <c r="P175" s="7">
        <v>0.83899999999999997</v>
      </c>
      <c r="Q175" s="7">
        <v>0.82899999999999996</v>
      </c>
      <c r="R175" s="7">
        <v>0.82799999999999996</v>
      </c>
      <c r="S175" s="7">
        <v>0.81599999999999995</v>
      </c>
      <c r="T175" s="7">
        <v>0.81699999999999995</v>
      </c>
      <c r="U175" s="7">
        <v>0.80500000000000005</v>
      </c>
      <c r="V175" s="7">
        <v>0.80600000000000005</v>
      </c>
      <c r="W175" s="7">
        <v>0.79300000000000004</v>
      </c>
      <c r="X175" s="7">
        <v>0.79400000000000004</v>
      </c>
      <c r="Y175" s="7">
        <v>0.78400000000000003</v>
      </c>
      <c r="Z175" s="7">
        <v>0.78700000000000003</v>
      </c>
      <c r="AA175" s="7">
        <v>0.77900000000000003</v>
      </c>
      <c r="AB175" s="7">
        <v>0.78300000000000003</v>
      </c>
      <c r="AC175" s="7">
        <v>0.77500000000000002</v>
      </c>
      <c r="AD175" s="7">
        <v>0.77900000000000003</v>
      </c>
      <c r="AE175" s="7">
        <v>0.77400000000000002</v>
      </c>
      <c r="AF175" s="7">
        <v>0.77800000000000002</v>
      </c>
      <c r="AG175" s="7">
        <v>0.77200000000000002</v>
      </c>
      <c r="AH175" s="7">
        <v>0.77600000000000002</v>
      </c>
      <c r="AI175" s="7">
        <v>0.77</v>
      </c>
      <c r="AJ175" s="7">
        <v>0.77200000000000002</v>
      </c>
      <c r="AK175" s="7">
        <v>0.76500000000000001</v>
      </c>
      <c r="AL175" s="7">
        <v>0.76800000000000002</v>
      </c>
      <c r="AM175" s="7">
        <v>0.76100000000000001</v>
      </c>
      <c r="AN175" s="7">
        <v>0.76400000000000001</v>
      </c>
      <c r="AO175" s="7">
        <v>0.75900000000000001</v>
      </c>
      <c r="AP175" s="7">
        <v>0.76100000000000001</v>
      </c>
      <c r="AQ175" s="7">
        <v>0.754</v>
      </c>
      <c r="AR175" s="7">
        <v>0.75600000000000001</v>
      </c>
      <c r="AS175" s="7">
        <v>0.749</v>
      </c>
      <c r="AT175" s="7">
        <v>0.753</v>
      </c>
      <c r="AU175" s="7">
        <v>0.746</v>
      </c>
      <c r="AV175" s="7">
        <v>0.75</v>
      </c>
      <c r="AW175" s="7">
        <v>0.74199999999999999</v>
      </c>
      <c r="AX175" s="7">
        <v>0.745</v>
      </c>
      <c r="AY175" s="7">
        <v>0.73699999999999999</v>
      </c>
      <c r="AZ175" s="7">
        <v>0.74099999999999999</v>
      </c>
      <c r="BA175" s="7">
        <v>0.73299999999999998</v>
      </c>
      <c r="BB175" s="7">
        <v>0.73799999999999999</v>
      </c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</row>
    <row r="176" spans="3:104" x14ac:dyDescent="0.25">
      <c r="D176" s="4" t="s">
        <v>95</v>
      </c>
      <c r="E176" s="7">
        <v>0.90800000000000003</v>
      </c>
      <c r="F176" s="7">
        <v>0.90800000000000003</v>
      </c>
      <c r="G176" s="7">
        <v>0.89900000000000002</v>
      </c>
      <c r="H176" s="7">
        <v>0.89500000000000002</v>
      </c>
      <c r="I176" s="7">
        <v>0.88100000000000001</v>
      </c>
      <c r="J176" s="7">
        <v>0.873</v>
      </c>
      <c r="K176" s="7">
        <v>0.85799999999999998</v>
      </c>
      <c r="L176" s="7">
        <v>0.85599999999999998</v>
      </c>
      <c r="M176" s="7">
        <v>0.85099999999999998</v>
      </c>
      <c r="N176" s="7">
        <v>0.85</v>
      </c>
      <c r="O176" s="7">
        <v>0.85</v>
      </c>
      <c r="P176" s="7">
        <v>0.84499999999999997</v>
      </c>
      <c r="Q176" s="7">
        <v>0.84299999999999997</v>
      </c>
      <c r="R176" s="7">
        <v>0.84</v>
      </c>
      <c r="S176" s="7">
        <v>0.83799999999999997</v>
      </c>
      <c r="T176" s="7">
        <v>0.83699999999999997</v>
      </c>
      <c r="U176" s="7">
        <v>0.83299999999999996</v>
      </c>
      <c r="V176" s="7">
        <v>0.83499999999999996</v>
      </c>
      <c r="W176" s="7">
        <v>0.83099999999999996</v>
      </c>
      <c r="X176" s="7">
        <v>0.82699999999999996</v>
      </c>
      <c r="Y176" s="7">
        <v>0.82199999999999995</v>
      </c>
      <c r="Z176" s="7">
        <v>0.81799999999999995</v>
      </c>
      <c r="AA176" s="7">
        <v>0.81100000000000005</v>
      </c>
      <c r="AB176" s="7">
        <v>0.80800000000000005</v>
      </c>
      <c r="AC176" s="7">
        <v>0.8</v>
      </c>
      <c r="AD176" s="7">
        <v>0.79900000000000004</v>
      </c>
      <c r="AE176" s="7">
        <v>0.79600000000000004</v>
      </c>
      <c r="AF176" s="7">
        <v>0.79200000000000004</v>
      </c>
      <c r="AG176" s="7">
        <v>0.78900000000000003</v>
      </c>
      <c r="AH176" s="7">
        <v>0.78600000000000003</v>
      </c>
      <c r="AI176" s="7">
        <v>0.78</v>
      </c>
      <c r="AJ176" s="7">
        <v>0.77700000000000002</v>
      </c>
      <c r="AK176" s="7">
        <v>0.77300000000000002</v>
      </c>
      <c r="AL176" s="7">
        <v>0.76900000000000002</v>
      </c>
      <c r="AM176" s="7">
        <v>0.76500000000000001</v>
      </c>
      <c r="AN176" s="7">
        <v>0.76100000000000001</v>
      </c>
      <c r="AO176" s="7">
        <v>0.75800000000000001</v>
      </c>
      <c r="AP176" s="7">
        <v>0.75600000000000001</v>
      </c>
      <c r="AQ176" s="7">
        <v>0.751</v>
      </c>
      <c r="AR176" s="7">
        <v>0.75</v>
      </c>
      <c r="AS176" s="7">
        <v>0.75</v>
      </c>
      <c r="AT176" s="7">
        <v>0.745</v>
      </c>
      <c r="AU176" s="7">
        <v>0.745</v>
      </c>
      <c r="AV176" s="7">
        <v>0.74399999999999999</v>
      </c>
      <c r="AW176" s="7">
        <v>0.74299999999999999</v>
      </c>
      <c r="AX176" s="7">
        <v>0.74199999999999999</v>
      </c>
      <c r="AY176" s="7">
        <v>0.73799999999999999</v>
      </c>
      <c r="AZ176" s="7">
        <v>0.73899999999999999</v>
      </c>
      <c r="BA176" s="7">
        <v>0.73499999999999999</v>
      </c>
      <c r="BB176" s="7">
        <v>0.73399999999999999</v>
      </c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</row>
    <row r="177" spans="3:104" x14ac:dyDescent="0.25">
      <c r="E177" s="9">
        <f>AVERAGE(E174:E176)</f>
        <v>0.89833333333333332</v>
      </c>
      <c r="F177" s="9">
        <f t="shared" ref="F177:BB177" si="44">AVERAGE(F174:F176)</f>
        <v>0.89833333333333332</v>
      </c>
      <c r="G177" s="9">
        <f t="shared" si="44"/>
        <v>0.88700000000000001</v>
      </c>
      <c r="H177" s="9">
        <f t="shared" si="44"/>
        <v>0.88700000000000001</v>
      </c>
      <c r="I177" s="9">
        <f t="shared" si="44"/>
        <v>0.87333333333333341</v>
      </c>
      <c r="J177" s="9">
        <f t="shared" si="44"/>
        <v>0.871</v>
      </c>
      <c r="K177" s="9">
        <f t="shared" si="44"/>
        <v>0.85666666666666658</v>
      </c>
      <c r="L177" s="9">
        <f t="shared" si="44"/>
        <v>0.85766666666666669</v>
      </c>
      <c r="M177" s="9">
        <f t="shared" si="44"/>
        <v>0.84799999999999998</v>
      </c>
      <c r="N177" s="9">
        <f t="shared" si="44"/>
        <v>0.84799999999999998</v>
      </c>
      <c r="O177" s="9">
        <f t="shared" si="44"/>
        <v>0.83966666666666667</v>
      </c>
      <c r="P177" s="9">
        <f t="shared" si="44"/>
        <v>0.83999999999999986</v>
      </c>
      <c r="Q177" s="9">
        <f t="shared" si="44"/>
        <v>0.83166666666666667</v>
      </c>
      <c r="R177" s="9">
        <f t="shared" si="44"/>
        <v>0.83166666666666655</v>
      </c>
      <c r="S177" s="9">
        <f t="shared" si="44"/>
        <v>0.82333333333333325</v>
      </c>
      <c r="T177" s="9">
        <f t="shared" si="44"/>
        <v>0.82433333333333325</v>
      </c>
      <c r="U177" s="9">
        <f t="shared" si="44"/>
        <v>0.81533333333333324</v>
      </c>
      <c r="V177" s="9">
        <f t="shared" si="44"/>
        <v>0.81700000000000006</v>
      </c>
      <c r="W177" s="9">
        <f t="shared" si="44"/>
        <v>0.80866666666666676</v>
      </c>
      <c r="X177" s="9">
        <f t="shared" si="44"/>
        <v>0.80799999999999994</v>
      </c>
      <c r="Y177" s="9">
        <f t="shared" si="44"/>
        <v>0.79999999999999993</v>
      </c>
      <c r="Z177" s="9">
        <f t="shared" si="44"/>
        <v>0.80100000000000005</v>
      </c>
      <c r="AA177" s="9">
        <f t="shared" si="44"/>
        <v>0.79300000000000004</v>
      </c>
      <c r="AB177" s="9">
        <f t="shared" si="44"/>
        <v>0.79433333333333334</v>
      </c>
      <c r="AC177" s="9">
        <f t="shared" si="44"/>
        <v>0.78600000000000003</v>
      </c>
      <c r="AD177" s="9">
        <f t="shared" si="44"/>
        <v>0.78766666666666663</v>
      </c>
      <c r="AE177" s="9">
        <f t="shared" si="44"/>
        <v>0.78233333333333344</v>
      </c>
      <c r="AF177" s="9">
        <f t="shared" si="44"/>
        <v>0.78300000000000003</v>
      </c>
      <c r="AG177" s="9">
        <f t="shared" si="44"/>
        <v>0.77800000000000002</v>
      </c>
      <c r="AH177" s="9">
        <f t="shared" si="44"/>
        <v>0.77900000000000003</v>
      </c>
      <c r="AI177" s="9">
        <f t="shared" si="44"/>
        <v>0.77199999999999991</v>
      </c>
      <c r="AJ177" s="9">
        <f t="shared" si="44"/>
        <v>0.77233333333333343</v>
      </c>
      <c r="AK177" s="9">
        <f t="shared" si="44"/>
        <v>0.76633333333333331</v>
      </c>
      <c r="AL177" s="9">
        <f t="shared" si="44"/>
        <v>0.76633333333333331</v>
      </c>
      <c r="AM177" s="9">
        <f t="shared" si="44"/>
        <v>0.76066666666666671</v>
      </c>
      <c r="AN177" s="9">
        <f t="shared" si="44"/>
        <v>0.76033333333333342</v>
      </c>
      <c r="AO177" s="9">
        <f t="shared" si="44"/>
        <v>0.7553333333333333</v>
      </c>
      <c r="AP177" s="9">
        <f t="shared" si="44"/>
        <v>0.75599999999999989</v>
      </c>
      <c r="AQ177" s="9">
        <f t="shared" si="44"/>
        <v>0.7493333333333333</v>
      </c>
      <c r="AR177" s="9">
        <f t="shared" si="44"/>
        <v>0.7503333333333333</v>
      </c>
      <c r="AS177" s="9">
        <f t="shared" si="44"/>
        <v>0.74633333333333329</v>
      </c>
      <c r="AT177" s="9">
        <f t="shared" si="44"/>
        <v>0.746</v>
      </c>
      <c r="AU177" s="9">
        <f t="shared" si="44"/>
        <v>0.74199999999999999</v>
      </c>
      <c r="AV177" s="9">
        <f t="shared" si="44"/>
        <v>0.74400000000000011</v>
      </c>
      <c r="AW177" s="9">
        <f t="shared" si="44"/>
        <v>0.73966666666666658</v>
      </c>
      <c r="AX177" s="9">
        <f t="shared" si="44"/>
        <v>0.73999999999999988</v>
      </c>
      <c r="AY177" s="9">
        <f t="shared" si="44"/>
        <v>0.73466666666666658</v>
      </c>
      <c r="AZ177" s="9">
        <f t="shared" si="44"/>
        <v>0.73666666666666669</v>
      </c>
      <c r="BA177" s="9">
        <f t="shared" si="44"/>
        <v>0.73199999999999987</v>
      </c>
      <c r="BB177" s="9">
        <f t="shared" si="44"/>
        <v>0.73399999999999999</v>
      </c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</row>
    <row r="178" spans="3:104" x14ac:dyDescent="0.25">
      <c r="E178">
        <f>_xlfn.STDEV.S(E174:E176)</f>
        <v>1.3428824718989136E-2</v>
      </c>
      <c r="F178">
        <f t="shared" ref="F178:BB178" si="45">_xlfn.STDEV.S(F174:F176)</f>
        <v>1.4224392195567925E-2</v>
      </c>
      <c r="G178">
        <f t="shared" si="45"/>
        <v>1.3747727084867533E-2</v>
      </c>
      <c r="H178">
        <f t="shared" si="45"/>
        <v>1.3856406460551033E-2</v>
      </c>
      <c r="I178">
        <f t="shared" si="45"/>
        <v>1.0016652800877822E-2</v>
      </c>
      <c r="J178">
        <f t="shared" si="45"/>
        <v>9.1651513899116879E-3</v>
      </c>
      <c r="K178">
        <f t="shared" si="45"/>
        <v>7.0945988845975937E-3</v>
      </c>
      <c r="L178">
        <f t="shared" si="45"/>
        <v>6.6583281184793997E-3</v>
      </c>
      <c r="M178">
        <f t="shared" si="45"/>
        <v>5.1961524227066361E-3</v>
      </c>
      <c r="N178">
        <f t="shared" si="45"/>
        <v>3.4641016151377583E-3</v>
      </c>
      <c r="O178">
        <f t="shared" si="45"/>
        <v>9.6090235369330583E-3</v>
      </c>
      <c r="P178">
        <f t="shared" si="45"/>
        <v>4.5825756949558439E-3</v>
      </c>
      <c r="Q178">
        <f t="shared" si="45"/>
        <v>1.0263202878893778E-2</v>
      </c>
      <c r="R178">
        <f t="shared" si="45"/>
        <v>7.234178138070241E-3</v>
      </c>
      <c r="S178">
        <f t="shared" si="45"/>
        <v>1.2701705922171779E-2</v>
      </c>
      <c r="T178">
        <f t="shared" si="45"/>
        <v>1.1015141094572214E-2</v>
      </c>
      <c r="U178">
        <f t="shared" si="45"/>
        <v>1.5373136743466891E-2</v>
      </c>
      <c r="V178">
        <f t="shared" si="45"/>
        <v>1.5716233645501662E-2</v>
      </c>
      <c r="W178">
        <f t="shared" si="45"/>
        <v>1.9857828011475263E-2</v>
      </c>
      <c r="X178">
        <f t="shared" si="45"/>
        <v>1.7058722109231934E-2</v>
      </c>
      <c r="Y178">
        <f t="shared" si="45"/>
        <v>1.9697715603592167E-2</v>
      </c>
      <c r="Z178">
        <f t="shared" si="45"/>
        <v>1.5716233645501666E-2</v>
      </c>
      <c r="AA178">
        <f t="shared" si="45"/>
        <v>1.6370705543744913E-2</v>
      </c>
      <c r="AB178">
        <f t="shared" si="45"/>
        <v>1.2662279942148398E-2</v>
      </c>
      <c r="AC178">
        <f t="shared" si="45"/>
        <v>1.2767145334803715E-2</v>
      </c>
      <c r="AD178">
        <f t="shared" si="45"/>
        <v>1.0263202878893778E-2</v>
      </c>
      <c r="AE178">
        <f t="shared" si="45"/>
        <v>1.1930353445448865E-2</v>
      </c>
      <c r="AF178">
        <f t="shared" si="45"/>
        <v>7.8102496759066614E-3</v>
      </c>
      <c r="AG178">
        <f t="shared" si="45"/>
        <v>9.5393920141694649E-3</v>
      </c>
      <c r="AH178">
        <f t="shared" si="45"/>
        <v>6.0827625302982248E-3</v>
      </c>
      <c r="AI178">
        <f t="shared" si="45"/>
        <v>7.2111025509279851E-3</v>
      </c>
      <c r="AJ178">
        <f t="shared" si="45"/>
        <v>4.5092497528228985E-3</v>
      </c>
      <c r="AK178">
        <f t="shared" si="45"/>
        <v>6.1101009266077916E-3</v>
      </c>
      <c r="AL178">
        <f t="shared" si="45"/>
        <v>3.7859388972001857E-3</v>
      </c>
      <c r="AM178">
        <f t="shared" si="45"/>
        <v>4.5092497528228985E-3</v>
      </c>
      <c r="AN178">
        <f t="shared" si="45"/>
        <v>4.0414518843273836E-3</v>
      </c>
      <c r="AO178">
        <f t="shared" si="45"/>
        <v>5.5075705472861069E-3</v>
      </c>
      <c r="AP178">
        <f t="shared" si="45"/>
        <v>5.0000000000000044E-3</v>
      </c>
      <c r="AQ178">
        <f t="shared" si="45"/>
        <v>5.686240703077332E-3</v>
      </c>
      <c r="AR178">
        <f t="shared" si="45"/>
        <v>5.5075705472861069E-3</v>
      </c>
      <c r="AS178">
        <f t="shared" si="45"/>
        <v>5.5075705472861069E-3</v>
      </c>
      <c r="AT178">
        <f t="shared" si="45"/>
        <v>6.557438524302006E-3</v>
      </c>
      <c r="AU178">
        <f t="shared" si="45"/>
        <v>6.0827625302982248E-3</v>
      </c>
      <c r="AV178">
        <f t="shared" si="45"/>
        <v>6.0000000000000053E-3</v>
      </c>
      <c r="AW178">
        <f t="shared" si="45"/>
        <v>4.9328828623162518E-3</v>
      </c>
      <c r="AX178">
        <f t="shared" si="45"/>
        <v>6.2449979983984034E-3</v>
      </c>
      <c r="AY178">
        <f t="shared" si="45"/>
        <v>4.9328828623162518E-3</v>
      </c>
      <c r="AZ178">
        <f t="shared" si="45"/>
        <v>5.8594652770823201E-3</v>
      </c>
      <c r="BA178">
        <f t="shared" si="45"/>
        <v>3.6055512754639926E-3</v>
      </c>
      <c r="BB178">
        <f t="shared" si="45"/>
        <v>4.0000000000000036E-3</v>
      </c>
    </row>
    <row r="180" spans="3:104" ht="18" x14ac:dyDescent="0.35">
      <c r="D180" t="s">
        <v>114</v>
      </c>
      <c r="E180">
        <f>E165/$E$34</f>
        <v>5.2024589747497844E-2</v>
      </c>
      <c r="G180" t="s">
        <v>114</v>
      </c>
      <c r="H180">
        <f>H165/$E$34</f>
        <v>5.2024589747497844E-2</v>
      </c>
      <c r="J180" t="s">
        <v>114</v>
      </c>
      <c r="K180">
        <f>E180</f>
        <v>5.2024589747497844E-2</v>
      </c>
      <c r="M180" t="s">
        <v>114</v>
      </c>
      <c r="N180">
        <f>H180</f>
        <v>5.2024589747497844E-2</v>
      </c>
    </row>
    <row r="181" spans="3:104" x14ac:dyDescent="0.25">
      <c r="D181" s="10" t="s">
        <v>119</v>
      </c>
      <c r="E181">
        <f>SLOPE(E174:AA174,$E$38:$AA$38)</f>
        <v>-4.2539587834311803E-4</v>
      </c>
      <c r="G181" s="10" t="s">
        <v>120</v>
      </c>
      <c r="H181">
        <f>AVERAGE(E181:E183)</f>
        <v>-4.7235192013569765E-4</v>
      </c>
      <c r="J181" s="10" t="s">
        <v>119</v>
      </c>
      <c r="K181">
        <f>SLOPE(E174:O174,$E$38:$O$38)</f>
        <v>-5.0059772373700195E-4</v>
      </c>
      <c r="M181" s="10" t="s">
        <v>120</v>
      </c>
      <c r="N181">
        <f>AVERAGE(K181:K183)</f>
        <v>-6.2141433991102428E-4</v>
      </c>
    </row>
    <row r="182" spans="3:104" x14ac:dyDescent="0.25">
      <c r="D182" s="10" t="s">
        <v>121</v>
      </c>
      <c r="E182">
        <f t="shared" ref="E182:E183" si="46">SLOPE(E175:AA175,$E$38:$AA$38)</f>
        <v>-5.9143351848779137E-4</v>
      </c>
      <c r="G182" s="10" t="s">
        <v>122</v>
      </c>
      <c r="H182">
        <f>_xlfn.STDEV.S(E181:E183)</f>
        <v>1.0389271590428155E-4</v>
      </c>
      <c r="J182" s="10" t="s">
        <v>121</v>
      </c>
      <c r="K182">
        <f t="shared" ref="K182:K183" si="47">SLOPE(E175:O175,$E$38:$O$38)</f>
        <v>-6.705887169409651E-4</v>
      </c>
      <c r="M182" s="10" t="s">
        <v>122</v>
      </c>
      <c r="N182">
        <f>_xlfn.STDEV.S(K181:K183)</f>
        <v>1.0523161247838401E-4</v>
      </c>
    </row>
    <row r="183" spans="3:104" x14ac:dyDescent="0.25">
      <c r="D183" s="10" t="s">
        <v>123</v>
      </c>
      <c r="E183">
        <f t="shared" si="46"/>
        <v>-4.0022636357618359E-4</v>
      </c>
      <c r="J183" s="10" t="s">
        <v>123</v>
      </c>
      <c r="K183">
        <f t="shared" si="47"/>
        <v>-6.9305657905510579E-4</v>
      </c>
    </row>
    <row r="187" spans="3:104" x14ac:dyDescent="0.25">
      <c r="C187">
        <v>11</v>
      </c>
    </row>
    <row r="188" spans="3:104" x14ac:dyDescent="0.25">
      <c r="D188" s="4" t="s">
        <v>16</v>
      </c>
      <c r="E188" s="5">
        <v>0</v>
      </c>
      <c r="F188" s="5">
        <v>10</v>
      </c>
      <c r="G188" s="5">
        <v>21</v>
      </c>
      <c r="H188" s="5">
        <v>31</v>
      </c>
      <c r="I188" s="5">
        <v>40</v>
      </c>
      <c r="J188" s="5">
        <v>50</v>
      </c>
      <c r="K188" s="5">
        <v>61</v>
      </c>
      <c r="L188" s="5">
        <v>70</v>
      </c>
      <c r="M188" s="5">
        <v>80</v>
      </c>
      <c r="N188" s="5">
        <v>91</v>
      </c>
      <c r="O188" s="5">
        <v>101</v>
      </c>
      <c r="P188" s="5">
        <v>110</v>
      </c>
      <c r="Q188" s="5">
        <v>120</v>
      </c>
      <c r="R188" s="5">
        <v>131</v>
      </c>
      <c r="S188" s="5">
        <v>140</v>
      </c>
      <c r="T188" s="5">
        <v>150</v>
      </c>
      <c r="U188" s="5">
        <v>161</v>
      </c>
      <c r="V188" s="5">
        <v>171</v>
      </c>
      <c r="W188" s="5">
        <v>180</v>
      </c>
      <c r="X188" s="5">
        <v>190</v>
      </c>
      <c r="Y188" s="5">
        <v>201</v>
      </c>
      <c r="Z188" s="5">
        <v>210</v>
      </c>
      <c r="AA188" s="5">
        <v>220</v>
      </c>
      <c r="AB188" s="5">
        <v>230</v>
      </c>
      <c r="AC188" s="5">
        <v>241</v>
      </c>
      <c r="AD188" s="5">
        <v>250</v>
      </c>
      <c r="AE188" s="5">
        <v>260</v>
      </c>
      <c r="AF188" s="5">
        <v>271</v>
      </c>
      <c r="AG188" s="5">
        <v>280</v>
      </c>
      <c r="AH188" s="5">
        <v>290</v>
      </c>
      <c r="AI188" s="5">
        <v>300</v>
      </c>
      <c r="AJ188" s="5">
        <v>311</v>
      </c>
      <c r="AK188" s="5">
        <v>320</v>
      </c>
      <c r="AL188" s="5">
        <v>330</v>
      </c>
      <c r="AM188" s="5">
        <v>341</v>
      </c>
      <c r="AN188" s="5">
        <v>351</v>
      </c>
      <c r="AO188" s="5">
        <v>360</v>
      </c>
      <c r="AP188" s="5">
        <v>370</v>
      </c>
      <c r="AQ188" s="5">
        <v>381</v>
      </c>
      <c r="AR188" s="5">
        <v>390</v>
      </c>
      <c r="AS188" s="5">
        <v>400</v>
      </c>
      <c r="AT188" s="5">
        <v>411</v>
      </c>
      <c r="AU188" s="5">
        <v>421</v>
      </c>
      <c r="AV188" s="5">
        <v>430</v>
      </c>
      <c r="AW188" s="5">
        <v>440</v>
      </c>
      <c r="AX188" s="5">
        <v>451</v>
      </c>
      <c r="AY188" s="5">
        <v>460</v>
      </c>
      <c r="AZ188" s="5">
        <v>470</v>
      </c>
      <c r="BA188" s="5">
        <v>481</v>
      </c>
      <c r="BB188" s="5">
        <v>491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</row>
    <row r="189" spans="3:104" x14ac:dyDescent="0.25">
      <c r="D189" s="4" t="s">
        <v>101</v>
      </c>
      <c r="E189" s="7">
        <v>0.90900000000000003</v>
      </c>
      <c r="F189" s="7">
        <v>0.91400000000000003</v>
      </c>
      <c r="G189" s="7">
        <v>0.89800000000000002</v>
      </c>
      <c r="H189" s="7">
        <v>0.90100000000000002</v>
      </c>
      <c r="I189" s="7">
        <v>0.88800000000000001</v>
      </c>
      <c r="J189" s="7">
        <v>0.88900000000000001</v>
      </c>
      <c r="K189" s="7">
        <v>0.874</v>
      </c>
      <c r="L189" s="7">
        <v>0.879</v>
      </c>
      <c r="M189" s="7">
        <v>0.86799999999999999</v>
      </c>
      <c r="N189" s="7">
        <v>0.871</v>
      </c>
      <c r="O189" s="7">
        <v>0.86</v>
      </c>
      <c r="P189" s="7">
        <v>0.86499999999999999</v>
      </c>
      <c r="Q189" s="7">
        <v>0.85199999999999998</v>
      </c>
      <c r="R189" s="7">
        <v>0.86099999999999999</v>
      </c>
      <c r="S189" s="7">
        <v>0.84699999999999998</v>
      </c>
      <c r="T189" s="7">
        <v>0.85399999999999998</v>
      </c>
      <c r="U189" s="7">
        <v>0.84199999999999997</v>
      </c>
      <c r="V189" s="7">
        <v>0.84699999999999998</v>
      </c>
      <c r="W189" s="7">
        <v>0.83899999999999997</v>
      </c>
      <c r="X189" s="7">
        <v>0.84299999999999997</v>
      </c>
      <c r="Y189" s="7">
        <v>0.83399999999999996</v>
      </c>
      <c r="Z189" s="7">
        <v>0.83899999999999997</v>
      </c>
      <c r="AA189" s="7">
        <v>0.82899999999999996</v>
      </c>
      <c r="AB189" s="7">
        <v>0.83299999999999996</v>
      </c>
      <c r="AC189" s="7">
        <v>0.82299999999999995</v>
      </c>
      <c r="AD189" s="7">
        <v>0.82699999999999996</v>
      </c>
      <c r="AE189" s="7">
        <v>0.81699999999999995</v>
      </c>
      <c r="AF189" s="7">
        <v>0.81799999999999995</v>
      </c>
      <c r="AG189" s="7">
        <v>0.81299999999999994</v>
      </c>
      <c r="AH189" s="7">
        <v>0.81499999999999995</v>
      </c>
      <c r="AI189" s="7">
        <v>0.80500000000000005</v>
      </c>
      <c r="AJ189" s="7">
        <v>0.80800000000000005</v>
      </c>
      <c r="AK189" s="7">
        <v>0.80100000000000005</v>
      </c>
      <c r="AL189" s="7">
        <v>0.80200000000000005</v>
      </c>
      <c r="AM189" s="7">
        <v>0.79700000000000004</v>
      </c>
      <c r="AN189" s="7">
        <v>0.79800000000000004</v>
      </c>
      <c r="AO189" s="7">
        <v>0.79</v>
      </c>
      <c r="AP189" s="7">
        <v>0.79500000000000004</v>
      </c>
      <c r="AQ189" s="7">
        <v>0.78600000000000003</v>
      </c>
      <c r="AR189" s="7">
        <v>0.79</v>
      </c>
      <c r="AS189" s="7">
        <v>0.78500000000000003</v>
      </c>
      <c r="AT189" s="7">
        <v>0.78500000000000003</v>
      </c>
      <c r="AU189" s="7">
        <v>0.78</v>
      </c>
      <c r="AV189" s="7">
        <v>0.78400000000000003</v>
      </c>
      <c r="AW189" s="7">
        <v>0.78</v>
      </c>
      <c r="AX189" s="7">
        <v>0.78200000000000003</v>
      </c>
      <c r="AY189" s="7">
        <v>0.77700000000000002</v>
      </c>
      <c r="AZ189" s="7">
        <v>0.77900000000000003</v>
      </c>
      <c r="BA189" s="7">
        <v>0.77700000000000002</v>
      </c>
      <c r="BB189" s="7">
        <v>0.77800000000000002</v>
      </c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</row>
    <row r="190" spans="3:104" x14ac:dyDescent="0.25">
      <c r="D190" s="4" t="s">
        <v>102</v>
      </c>
      <c r="E190" s="7">
        <v>0.89100000000000001</v>
      </c>
      <c r="F190" s="7">
        <v>0.89600000000000002</v>
      </c>
      <c r="G190" s="7">
        <v>0.88400000000000001</v>
      </c>
      <c r="H190" s="7">
        <v>0.89100000000000001</v>
      </c>
      <c r="I190" s="7">
        <v>0.876</v>
      </c>
      <c r="J190" s="7">
        <v>0.88</v>
      </c>
      <c r="K190" s="7">
        <v>0.86499999999999999</v>
      </c>
      <c r="L190" s="7">
        <v>0.86899999999999999</v>
      </c>
      <c r="M190" s="7">
        <v>0.85699999999999998</v>
      </c>
      <c r="N190" s="7">
        <v>0.85899999999999999</v>
      </c>
      <c r="O190" s="7">
        <v>0.84599999999999997</v>
      </c>
      <c r="P190" s="7">
        <v>0.84899999999999998</v>
      </c>
      <c r="Q190" s="7">
        <v>0.83899999999999997</v>
      </c>
      <c r="R190" s="7">
        <v>0.84199999999999997</v>
      </c>
      <c r="S190" s="7">
        <v>0.82799999999999996</v>
      </c>
      <c r="T190" s="7">
        <v>0.83199999999999996</v>
      </c>
      <c r="U190" s="7">
        <v>0.81899999999999995</v>
      </c>
      <c r="V190" s="7">
        <v>0.82199999999999995</v>
      </c>
      <c r="W190" s="7">
        <v>0.80900000000000005</v>
      </c>
      <c r="X190" s="7">
        <v>0.81200000000000006</v>
      </c>
      <c r="Y190" s="7">
        <v>0.8</v>
      </c>
      <c r="Z190" s="7">
        <v>0.80500000000000005</v>
      </c>
      <c r="AA190" s="7">
        <v>0.79700000000000004</v>
      </c>
      <c r="AB190" s="7">
        <v>0.80400000000000005</v>
      </c>
      <c r="AC190" s="7">
        <v>0.79500000000000004</v>
      </c>
      <c r="AD190" s="7">
        <v>0.80300000000000005</v>
      </c>
      <c r="AE190" s="7">
        <v>0.79600000000000004</v>
      </c>
      <c r="AF190" s="7">
        <v>0.80200000000000005</v>
      </c>
      <c r="AG190" s="7">
        <v>0.79600000000000004</v>
      </c>
      <c r="AH190" s="7">
        <v>0.80100000000000005</v>
      </c>
      <c r="AI190" s="7">
        <v>0.79500000000000004</v>
      </c>
      <c r="AJ190" s="7">
        <v>0.79700000000000004</v>
      </c>
      <c r="AK190" s="7">
        <v>0.79100000000000004</v>
      </c>
      <c r="AL190" s="7">
        <v>0.79600000000000004</v>
      </c>
      <c r="AM190" s="7">
        <v>0.78800000000000003</v>
      </c>
      <c r="AN190" s="7">
        <v>0.79400000000000004</v>
      </c>
      <c r="AO190" s="7">
        <v>0.78700000000000003</v>
      </c>
      <c r="AP190" s="7">
        <v>0.79100000000000004</v>
      </c>
      <c r="AQ190" s="7">
        <v>0.78400000000000003</v>
      </c>
      <c r="AR190" s="7">
        <v>0.78700000000000003</v>
      </c>
      <c r="AS190" s="7">
        <v>0.78</v>
      </c>
      <c r="AT190" s="7">
        <v>0.78600000000000003</v>
      </c>
      <c r="AU190" s="7">
        <v>0.77700000000000002</v>
      </c>
      <c r="AV190" s="7">
        <v>0.78300000000000003</v>
      </c>
      <c r="AW190" s="7">
        <v>0.77500000000000002</v>
      </c>
      <c r="AX190" s="7">
        <v>0.78100000000000003</v>
      </c>
      <c r="AY190" s="7">
        <v>0.77300000000000002</v>
      </c>
      <c r="AZ190" s="7">
        <v>0.77900000000000003</v>
      </c>
      <c r="BA190" s="7">
        <v>0.77</v>
      </c>
      <c r="BB190" s="7">
        <v>0.77700000000000002</v>
      </c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</row>
    <row r="191" spans="3:104" x14ac:dyDescent="0.25">
      <c r="D191" s="4" t="s">
        <v>103</v>
      </c>
      <c r="E191" s="7">
        <v>0.878</v>
      </c>
      <c r="F191" s="7">
        <v>0.88100000000000001</v>
      </c>
      <c r="G191" s="7">
        <v>0.871</v>
      </c>
      <c r="H191" s="7">
        <v>0.87</v>
      </c>
      <c r="I191" s="7">
        <v>0.86</v>
      </c>
      <c r="J191" s="7">
        <v>0.85599999999999998</v>
      </c>
      <c r="K191" s="7">
        <v>0.84599999999999997</v>
      </c>
      <c r="L191" s="7">
        <v>0.84699999999999998</v>
      </c>
      <c r="M191" s="7">
        <v>0.84099999999999997</v>
      </c>
      <c r="N191" s="7">
        <v>0.84199999999999997</v>
      </c>
      <c r="O191" s="7">
        <v>0.84</v>
      </c>
      <c r="P191" s="7">
        <v>0.83699999999999997</v>
      </c>
      <c r="Q191" s="7">
        <v>0.83199999999999996</v>
      </c>
      <c r="R191" s="7">
        <v>0.83199999999999996</v>
      </c>
      <c r="S191" s="7">
        <v>0.82499999999999996</v>
      </c>
      <c r="T191" s="7">
        <v>0.82699999999999996</v>
      </c>
      <c r="U191" s="7">
        <v>0.81899999999999995</v>
      </c>
      <c r="V191" s="7">
        <v>0.82199999999999995</v>
      </c>
      <c r="W191" s="7">
        <v>0.81799999999999995</v>
      </c>
      <c r="X191" s="7">
        <v>0.81499999999999995</v>
      </c>
      <c r="Y191" s="7">
        <v>0.80900000000000005</v>
      </c>
      <c r="Z191" s="7">
        <v>0.80800000000000005</v>
      </c>
      <c r="AA191" s="7">
        <v>0.80300000000000005</v>
      </c>
      <c r="AB191" s="7">
        <v>0.80400000000000005</v>
      </c>
      <c r="AC191" s="7">
        <v>0.79700000000000004</v>
      </c>
      <c r="AD191" s="7">
        <v>0.79900000000000004</v>
      </c>
      <c r="AE191" s="7">
        <v>0.79500000000000004</v>
      </c>
      <c r="AF191" s="7">
        <v>0.79200000000000004</v>
      </c>
      <c r="AG191" s="7">
        <v>0.79100000000000004</v>
      </c>
      <c r="AH191" s="7">
        <v>0.79</v>
      </c>
      <c r="AI191" s="7">
        <v>0.78500000000000003</v>
      </c>
      <c r="AJ191" s="7">
        <v>0.78500000000000003</v>
      </c>
      <c r="AK191" s="7">
        <v>0.78200000000000003</v>
      </c>
      <c r="AL191" s="7">
        <v>0.78100000000000003</v>
      </c>
      <c r="AM191" s="7">
        <v>0.77700000000000002</v>
      </c>
      <c r="AN191" s="7">
        <v>0.77700000000000002</v>
      </c>
      <c r="AO191" s="7">
        <v>0.77300000000000002</v>
      </c>
      <c r="AP191" s="7">
        <v>0.77300000000000002</v>
      </c>
      <c r="AQ191" s="7">
        <v>0.76800000000000002</v>
      </c>
      <c r="AR191" s="7">
        <v>0.76900000000000002</v>
      </c>
      <c r="AS191" s="7">
        <v>0.76800000000000002</v>
      </c>
      <c r="AT191" s="7">
        <v>0.76400000000000001</v>
      </c>
      <c r="AU191" s="7">
        <v>0.76300000000000001</v>
      </c>
      <c r="AV191" s="7">
        <v>0.76200000000000001</v>
      </c>
      <c r="AW191" s="7">
        <v>0.76100000000000001</v>
      </c>
      <c r="AX191" s="7">
        <v>0.76100000000000001</v>
      </c>
      <c r="AY191" s="7">
        <v>0.75700000000000001</v>
      </c>
      <c r="AZ191" s="7">
        <v>0.75800000000000001</v>
      </c>
      <c r="BA191" s="7">
        <v>0.753</v>
      </c>
      <c r="BB191" s="7">
        <v>0.754</v>
      </c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</row>
    <row r="192" spans="3:104" x14ac:dyDescent="0.25">
      <c r="E192" s="9">
        <f>AVERAGE(E189:E191)</f>
        <v>0.89266666666666661</v>
      </c>
      <c r="F192" s="9">
        <f t="shared" ref="F192:BB192" si="48">AVERAGE(F189:F191)</f>
        <v>0.89699999999999991</v>
      </c>
      <c r="G192" s="9">
        <f t="shared" si="48"/>
        <v>0.8843333333333333</v>
      </c>
      <c r="H192" s="9">
        <f t="shared" si="48"/>
        <v>0.88733333333333331</v>
      </c>
      <c r="I192" s="9">
        <f t="shared" si="48"/>
        <v>0.8746666666666667</v>
      </c>
      <c r="J192" s="9">
        <f t="shared" si="48"/>
        <v>0.875</v>
      </c>
      <c r="K192" s="9">
        <f t="shared" si="48"/>
        <v>0.86166666666666669</v>
      </c>
      <c r="L192" s="9">
        <f t="shared" si="48"/>
        <v>0.86499999999999988</v>
      </c>
      <c r="M192" s="9">
        <f t="shared" si="48"/>
        <v>0.85533333333333328</v>
      </c>
      <c r="N192" s="9">
        <f t="shared" si="48"/>
        <v>0.85733333333333339</v>
      </c>
      <c r="O192" s="9">
        <f t="shared" si="48"/>
        <v>0.84866666666666657</v>
      </c>
      <c r="P192" s="9">
        <f t="shared" si="48"/>
        <v>0.85033333333333339</v>
      </c>
      <c r="Q192" s="9">
        <f t="shared" si="48"/>
        <v>0.84099999999999986</v>
      </c>
      <c r="R192" s="9">
        <f t="shared" si="48"/>
        <v>0.84499999999999986</v>
      </c>
      <c r="S192" s="9">
        <f t="shared" si="48"/>
        <v>0.83333333333333337</v>
      </c>
      <c r="T192" s="9">
        <f t="shared" si="48"/>
        <v>0.83766666666666667</v>
      </c>
      <c r="U192" s="9">
        <f t="shared" si="48"/>
        <v>0.82666666666666666</v>
      </c>
      <c r="V192" s="9">
        <f t="shared" si="48"/>
        <v>0.83033333333333337</v>
      </c>
      <c r="W192" s="9">
        <f t="shared" si="48"/>
        <v>0.82200000000000006</v>
      </c>
      <c r="X192" s="9">
        <f t="shared" si="48"/>
        <v>0.82333333333333325</v>
      </c>
      <c r="Y192" s="9">
        <f t="shared" si="48"/>
        <v>0.81433333333333335</v>
      </c>
      <c r="Z192" s="9">
        <f t="shared" si="48"/>
        <v>0.81733333333333336</v>
      </c>
      <c r="AA192" s="9">
        <f t="shared" si="48"/>
        <v>0.80966666666666665</v>
      </c>
      <c r="AB192" s="9">
        <f t="shared" si="48"/>
        <v>0.81366666666666665</v>
      </c>
      <c r="AC192" s="9">
        <f t="shared" si="48"/>
        <v>0.80500000000000005</v>
      </c>
      <c r="AD192" s="9">
        <f t="shared" si="48"/>
        <v>0.80966666666666665</v>
      </c>
      <c r="AE192" s="9">
        <f t="shared" si="48"/>
        <v>0.80266666666666664</v>
      </c>
      <c r="AF192" s="9">
        <f t="shared" si="48"/>
        <v>0.80399999999999994</v>
      </c>
      <c r="AG192" s="9">
        <f t="shared" si="48"/>
        <v>0.79999999999999993</v>
      </c>
      <c r="AH192" s="9">
        <f t="shared" si="48"/>
        <v>0.80200000000000005</v>
      </c>
      <c r="AI192" s="9">
        <f t="shared" si="48"/>
        <v>0.79500000000000004</v>
      </c>
      <c r="AJ192" s="9">
        <f t="shared" si="48"/>
        <v>0.79666666666666675</v>
      </c>
      <c r="AK192" s="9">
        <f t="shared" si="48"/>
        <v>0.79133333333333333</v>
      </c>
      <c r="AL192" s="9">
        <f t="shared" si="48"/>
        <v>0.79300000000000004</v>
      </c>
      <c r="AM192" s="9">
        <f t="shared" si="48"/>
        <v>0.78733333333333333</v>
      </c>
      <c r="AN192" s="9">
        <f t="shared" si="48"/>
        <v>0.78966666666666674</v>
      </c>
      <c r="AO192" s="9">
        <f t="shared" si="48"/>
        <v>0.78333333333333333</v>
      </c>
      <c r="AP192" s="9">
        <f t="shared" si="48"/>
        <v>0.78633333333333333</v>
      </c>
      <c r="AQ192" s="9">
        <f t="shared" si="48"/>
        <v>0.77933333333333332</v>
      </c>
      <c r="AR192" s="9">
        <f t="shared" si="48"/>
        <v>0.78200000000000003</v>
      </c>
      <c r="AS192" s="9">
        <f t="shared" si="48"/>
        <v>0.77766666666666673</v>
      </c>
      <c r="AT192" s="9">
        <f t="shared" si="48"/>
        <v>0.77833333333333332</v>
      </c>
      <c r="AU192" s="9">
        <f t="shared" si="48"/>
        <v>0.77333333333333332</v>
      </c>
      <c r="AV192" s="9">
        <f t="shared" si="48"/>
        <v>0.77633333333333343</v>
      </c>
      <c r="AW192" s="9">
        <f t="shared" si="48"/>
        <v>0.77200000000000013</v>
      </c>
      <c r="AX192" s="9">
        <f t="shared" si="48"/>
        <v>0.77466666666666673</v>
      </c>
      <c r="AY192" s="9">
        <f t="shared" si="48"/>
        <v>0.76900000000000002</v>
      </c>
      <c r="AZ192" s="9">
        <f t="shared" si="48"/>
        <v>0.77199999999999991</v>
      </c>
      <c r="BA192" s="9">
        <f t="shared" si="48"/>
        <v>0.76666666666666672</v>
      </c>
      <c r="BB192" s="9">
        <f t="shared" si="48"/>
        <v>0.76966666666666672</v>
      </c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</row>
    <row r="193" spans="3:104" x14ac:dyDescent="0.25">
      <c r="E193">
        <f>_xlfn.STDEV.S(E189:E191)</f>
        <v>1.5567059238447504E-2</v>
      </c>
      <c r="F193">
        <f t="shared" ref="F193:BB193" si="49">_xlfn.STDEV.S(F189:F191)</f>
        <v>1.6522711641858319E-2</v>
      </c>
      <c r="G193">
        <f t="shared" si="49"/>
        <v>1.3503086067019408E-2</v>
      </c>
      <c r="H193">
        <f t="shared" si="49"/>
        <v>1.5821925715074438E-2</v>
      </c>
      <c r="I193">
        <f t="shared" si="49"/>
        <v>1.4047538337136999E-2</v>
      </c>
      <c r="J193">
        <f t="shared" si="49"/>
        <v>1.7058722109231997E-2</v>
      </c>
      <c r="K193">
        <f t="shared" si="49"/>
        <v>1.4294521094927723E-2</v>
      </c>
      <c r="L193">
        <f t="shared" si="49"/>
        <v>1.6370705543744916E-2</v>
      </c>
      <c r="M193">
        <f t="shared" si="49"/>
        <v>1.3576941236277546E-2</v>
      </c>
      <c r="N193">
        <f t="shared" si="49"/>
        <v>1.4571661996262942E-2</v>
      </c>
      <c r="O193">
        <f t="shared" si="49"/>
        <v>1.0263202878893778E-2</v>
      </c>
      <c r="P193">
        <f t="shared" si="49"/>
        <v>1.4047538337136999E-2</v>
      </c>
      <c r="Q193">
        <f t="shared" si="49"/>
        <v>1.0148891565092228E-2</v>
      </c>
      <c r="R193">
        <f t="shared" si="49"/>
        <v>1.4730919862656249E-2</v>
      </c>
      <c r="S193">
        <f t="shared" si="49"/>
        <v>1.1930353445448865E-2</v>
      </c>
      <c r="T193">
        <f t="shared" si="49"/>
        <v>1.4364307617610175E-2</v>
      </c>
      <c r="U193">
        <f t="shared" si="49"/>
        <v>1.3279056191361405E-2</v>
      </c>
      <c r="V193">
        <f t="shared" si="49"/>
        <v>1.4433756729740658E-2</v>
      </c>
      <c r="W193">
        <f t="shared" si="49"/>
        <v>1.5394804318340619E-2</v>
      </c>
      <c r="X193">
        <f t="shared" si="49"/>
        <v>1.709775813764286E-2</v>
      </c>
      <c r="Y193">
        <f t="shared" si="49"/>
        <v>1.7616280348965035E-2</v>
      </c>
      <c r="Z193">
        <f t="shared" si="49"/>
        <v>1.8823743871327285E-2</v>
      </c>
      <c r="AA193">
        <f t="shared" si="49"/>
        <v>1.7009801096230716E-2</v>
      </c>
      <c r="AB193">
        <f t="shared" si="49"/>
        <v>1.6743157806499098E-2</v>
      </c>
      <c r="AC193">
        <f t="shared" si="49"/>
        <v>1.5620499351813259E-2</v>
      </c>
      <c r="AD193">
        <f t="shared" si="49"/>
        <v>1.5143755588800678E-2</v>
      </c>
      <c r="AE193">
        <f t="shared" si="49"/>
        <v>1.2423096769056096E-2</v>
      </c>
      <c r="AF193">
        <f t="shared" si="49"/>
        <v>1.3114877048603955E-2</v>
      </c>
      <c r="AG193">
        <f t="shared" si="49"/>
        <v>1.1532562594670743E-2</v>
      </c>
      <c r="AH193">
        <f t="shared" si="49"/>
        <v>1.2529964086141621E-2</v>
      </c>
      <c r="AI193">
        <f t="shared" si="49"/>
        <v>1.0000000000000009E-2</v>
      </c>
      <c r="AJ193">
        <f t="shared" si="49"/>
        <v>1.1503622617824942E-2</v>
      </c>
      <c r="AK193">
        <f t="shared" si="49"/>
        <v>9.5043849529221763E-3</v>
      </c>
      <c r="AL193">
        <f t="shared" si="49"/>
        <v>1.0816653826391976E-2</v>
      </c>
      <c r="AM193">
        <f t="shared" si="49"/>
        <v>1.0016652800877822E-2</v>
      </c>
      <c r="AN193">
        <f t="shared" si="49"/>
        <v>1.1150485789118498E-2</v>
      </c>
      <c r="AO193">
        <f t="shared" si="49"/>
        <v>9.073771725877474E-3</v>
      </c>
      <c r="AP193">
        <f t="shared" si="49"/>
        <v>1.171893055416464E-2</v>
      </c>
      <c r="AQ193">
        <f t="shared" si="49"/>
        <v>9.8657657246325036E-3</v>
      </c>
      <c r="AR193">
        <f t="shared" si="49"/>
        <v>1.1357816691600558E-2</v>
      </c>
      <c r="AS193">
        <f t="shared" si="49"/>
        <v>8.7368949480541129E-3</v>
      </c>
      <c r="AT193">
        <f t="shared" si="49"/>
        <v>1.2423096769056161E-2</v>
      </c>
      <c r="AU193">
        <f t="shared" si="49"/>
        <v>9.073771725877474E-3</v>
      </c>
      <c r="AV193">
        <f t="shared" si="49"/>
        <v>1.2423096769056161E-2</v>
      </c>
      <c r="AW193">
        <f t="shared" si="49"/>
        <v>9.8488578017961129E-3</v>
      </c>
      <c r="AX193">
        <f t="shared" si="49"/>
        <v>1.1846237095944583E-2</v>
      </c>
      <c r="AY193">
        <f t="shared" si="49"/>
        <v>1.0583005244258372E-2</v>
      </c>
      <c r="AZ193">
        <f t="shared" si="49"/>
        <v>1.2124355652982153E-2</v>
      </c>
      <c r="BA193">
        <f t="shared" si="49"/>
        <v>1.2342339054382423E-2</v>
      </c>
      <c r="BB193">
        <f t="shared" si="49"/>
        <v>1.3576941236277546E-2</v>
      </c>
    </row>
    <row r="195" spans="3:104" ht="18" x14ac:dyDescent="0.35">
      <c r="D195" t="s">
        <v>114</v>
      </c>
      <c r="E195">
        <f>E180/$E$34</f>
        <v>3.4683059831665232E-2</v>
      </c>
      <c r="G195" t="s">
        <v>114</v>
      </c>
      <c r="H195">
        <f>H180/$E$34</f>
        <v>3.4683059831665232E-2</v>
      </c>
      <c r="J195" t="s">
        <v>114</v>
      </c>
      <c r="K195">
        <f>E195</f>
        <v>3.4683059831665232E-2</v>
      </c>
      <c r="M195" t="s">
        <v>114</v>
      </c>
      <c r="N195">
        <f>H195</f>
        <v>3.4683059831665232E-2</v>
      </c>
    </row>
    <row r="196" spans="3:104" x14ac:dyDescent="0.25">
      <c r="D196" s="10" t="s">
        <v>119</v>
      </c>
      <c r="E196">
        <f>SLOPE(E189:AA189,$E$38:$AA$38)</f>
        <v>-3.5750614912828991E-4</v>
      </c>
      <c r="G196" s="10" t="s">
        <v>120</v>
      </c>
      <c r="H196">
        <f>AVERAGE(E196:E198)</f>
        <v>-3.8266004569684236E-4</v>
      </c>
      <c r="J196" s="10" t="s">
        <v>119</v>
      </c>
      <c r="K196">
        <f>SLOPE(E189:O189,$E$38:$O$38)</f>
        <v>-5.1143044297060551E-4</v>
      </c>
      <c r="M196" s="10" t="s">
        <v>120</v>
      </c>
      <c r="N196">
        <f>AVERAGE(K196:K198)</f>
        <v>-4.7350364365839715E-4</v>
      </c>
    </row>
    <row r="197" spans="3:104" x14ac:dyDescent="0.25">
      <c r="D197" s="10" t="s">
        <v>121</v>
      </c>
      <c r="E197">
        <f t="shared" ref="E197:E198" si="50">SLOPE(E190:AA190,$E$38:$AA$38)</f>
        <v>-4.6012845896526117E-4</v>
      </c>
      <c r="G197" s="10" t="s">
        <v>122</v>
      </c>
      <c r="H197">
        <f>_xlfn.STDEV.S(E196:E198)</f>
        <v>6.8450282046345626E-5</v>
      </c>
      <c r="J197" s="10" t="s">
        <v>121</v>
      </c>
      <c r="K197">
        <f t="shared" ref="K197:K198" si="51">SLOPE(E190:O190,$E$38:$O$38)</f>
        <v>-4.6069761729304869E-4</v>
      </c>
      <c r="M197" s="10" t="s">
        <v>122</v>
      </c>
      <c r="N197">
        <f>_xlfn.STDEV.S(K196:K198)</f>
        <v>3.3417732200032764E-5</v>
      </c>
    </row>
    <row r="198" spans="3:104" x14ac:dyDescent="0.25">
      <c r="D198" s="10" t="s">
        <v>123</v>
      </c>
      <c r="E198">
        <f t="shared" si="50"/>
        <v>-3.3034552899697622E-4</v>
      </c>
      <c r="J198" s="10" t="s">
        <v>123</v>
      </c>
      <c r="K198">
        <f t="shared" si="51"/>
        <v>-4.4838287071153731E-4</v>
      </c>
    </row>
    <row r="202" spans="3:104" x14ac:dyDescent="0.25">
      <c r="C202">
        <v>12</v>
      </c>
    </row>
    <row r="203" spans="3:104" x14ac:dyDescent="0.25">
      <c r="D203" s="4" t="s">
        <v>16</v>
      </c>
      <c r="E203" s="5">
        <v>0</v>
      </c>
      <c r="F203" s="5">
        <v>10</v>
      </c>
      <c r="G203" s="5">
        <v>21</v>
      </c>
      <c r="H203" s="5">
        <v>31</v>
      </c>
      <c r="I203" s="5">
        <v>40</v>
      </c>
      <c r="J203" s="5">
        <v>50</v>
      </c>
      <c r="K203" s="5">
        <v>61</v>
      </c>
      <c r="L203" s="5">
        <v>70</v>
      </c>
      <c r="M203" s="5">
        <v>80</v>
      </c>
      <c r="N203" s="5">
        <v>91</v>
      </c>
      <c r="O203" s="5">
        <v>101</v>
      </c>
      <c r="P203" s="5">
        <v>110</v>
      </c>
      <c r="Q203" s="5">
        <v>120</v>
      </c>
      <c r="R203" s="5">
        <v>131</v>
      </c>
      <c r="S203" s="5">
        <v>140</v>
      </c>
      <c r="T203" s="5">
        <v>150</v>
      </c>
      <c r="U203" s="5">
        <v>161</v>
      </c>
      <c r="V203" s="5">
        <v>171</v>
      </c>
      <c r="W203" s="5">
        <v>180</v>
      </c>
      <c r="X203" s="5">
        <v>190</v>
      </c>
      <c r="Y203" s="5">
        <v>201</v>
      </c>
      <c r="Z203" s="5">
        <v>210</v>
      </c>
      <c r="AA203" s="5">
        <v>220</v>
      </c>
      <c r="AB203" s="5">
        <v>230</v>
      </c>
      <c r="AC203" s="5">
        <v>241</v>
      </c>
      <c r="AD203" s="5">
        <v>250</v>
      </c>
      <c r="AE203" s="5">
        <v>260</v>
      </c>
      <c r="AF203" s="5">
        <v>271</v>
      </c>
      <c r="AG203" s="5">
        <v>280</v>
      </c>
      <c r="AH203" s="5">
        <v>290</v>
      </c>
      <c r="AI203" s="5">
        <v>300</v>
      </c>
      <c r="AJ203" s="5">
        <v>311</v>
      </c>
      <c r="AK203" s="5">
        <v>320</v>
      </c>
      <c r="AL203" s="5">
        <v>330</v>
      </c>
      <c r="AM203" s="5">
        <v>341</v>
      </c>
      <c r="AN203" s="5">
        <v>351</v>
      </c>
      <c r="AO203" s="5">
        <v>360</v>
      </c>
      <c r="AP203" s="5">
        <v>370</v>
      </c>
      <c r="AQ203" s="5">
        <v>381</v>
      </c>
      <c r="AR203" s="5">
        <v>390</v>
      </c>
      <c r="AS203" s="5">
        <v>400</v>
      </c>
      <c r="AT203" s="5">
        <v>411</v>
      </c>
      <c r="AU203" s="5">
        <v>421</v>
      </c>
      <c r="AV203" s="5">
        <v>430</v>
      </c>
      <c r="AW203" s="5">
        <v>440</v>
      </c>
      <c r="AX203" s="5">
        <v>451</v>
      </c>
      <c r="AY203" s="5">
        <v>460</v>
      </c>
      <c r="AZ203" s="5">
        <v>470</v>
      </c>
      <c r="BA203" s="5">
        <v>481</v>
      </c>
      <c r="BB203" s="5">
        <v>491</v>
      </c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</row>
    <row r="204" spans="3:104" x14ac:dyDescent="0.25">
      <c r="D204" s="4" t="s">
        <v>109</v>
      </c>
      <c r="E204" s="7">
        <v>0.91700000000000004</v>
      </c>
      <c r="F204" s="7">
        <v>0.90500000000000003</v>
      </c>
      <c r="G204" s="7">
        <v>0.88</v>
      </c>
      <c r="H204" s="7">
        <v>0.86299999999999999</v>
      </c>
      <c r="I204" s="7">
        <v>0.85299999999999998</v>
      </c>
      <c r="J204" s="7">
        <v>0.85399999999999998</v>
      </c>
      <c r="K204" s="7">
        <v>0.85099999999999998</v>
      </c>
      <c r="L204" s="7">
        <v>0.86</v>
      </c>
      <c r="M204" s="7">
        <v>0.85499999999999998</v>
      </c>
      <c r="N204" s="7">
        <v>0.86</v>
      </c>
      <c r="O204" s="7">
        <v>0.85099999999999998</v>
      </c>
      <c r="P204" s="7">
        <v>0.85699999999999998</v>
      </c>
      <c r="Q204" s="7">
        <v>0.84499999999999997</v>
      </c>
      <c r="R204" s="7">
        <v>0.85</v>
      </c>
      <c r="S204" s="7">
        <v>0.84099999999999997</v>
      </c>
      <c r="T204" s="7">
        <v>0.84099999999999997</v>
      </c>
      <c r="U204" s="7">
        <v>0.83499999999999996</v>
      </c>
      <c r="V204" s="7">
        <v>0.83499999999999996</v>
      </c>
      <c r="W204" s="7">
        <v>0.83</v>
      </c>
      <c r="X204" s="7">
        <v>0.82899999999999996</v>
      </c>
      <c r="Y204" s="7">
        <v>0.82299999999999995</v>
      </c>
      <c r="Z204" s="7">
        <v>0.82299999999999995</v>
      </c>
      <c r="AA204" s="7">
        <v>0.81599999999999995</v>
      </c>
      <c r="AB204" s="7">
        <v>0.81799999999999995</v>
      </c>
      <c r="AC204" s="7">
        <v>0.81</v>
      </c>
      <c r="AD204" s="7">
        <v>0.81100000000000005</v>
      </c>
      <c r="AE204" s="7">
        <v>0.80400000000000005</v>
      </c>
      <c r="AF204" s="7">
        <v>0.80400000000000005</v>
      </c>
      <c r="AG204" s="7">
        <v>0.79900000000000004</v>
      </c>
      <c r="AH204" s="7">
        <v>0.79900000000000004</v>
      </c>
      <c r="AI204" s="7">
        <v>0.79200000000000004</v>
      </c>
      <c r="AJ204" s="7">
        <v>0.79400000000000004</v>
      </c>
      <c r="AK204" s="7">
        <v>0.78800000000000003</v>
      </c>
      <c r="AL204" s="7">
        <v>0.79</v>
      </c>
      <c r="AM204" s="7">
        <v>0.78700000000000003</v>
      </c>
      <c r="AN204" s="7">
        <v>0.78600000000000003</v>
      </c>
      <c r="AO204" s="7">
        <v>0.78100000000000003</v>
      </c>
      <c r="AP204" s="7">
        <v>0.78300000000000003</v>
      </c>
      <c r="AQ204" s="7">
        <v>0.77900000000000003</v>
      </c>
      <c r="AR204" s="7">
        <v>0.78100000000000003</v>
      </c>
      <c r="AS204" s="7">
        <v>0.77700000000000002</v>
      </c>
      <c r="AT204" s="7">
        <v>0.77900000000000003</v>
      </c>
      <c r="AU204" s="7">
        <v>0.77500000000000002</v>
      </c>
      <c r="AV204" s="7">
        <v>0.77800000000000002</v>
      </c>
      <c r="AW204" s="7">
        <v>0.77600000000000002</v>
      </c>
      <c r="AX204" s="7">
        <v>0.77400000000000002</v>
      </c>
      <c r="AY204" s="7">
        <v>0.77300000000000002</v>
      </c>
      <c r="AZ204" s="7">
        <v>0.77200000000000002</v>
      </c>
      <c r="BA204" s="7">
        <v>0.77100000000000002</v>
      </c>
      <c r="BB204" s="7">
        <v>0.77100000000000002</v>
      </c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</row>
    <row r="205" spans="3:104" x14ac:dyDescent="0.25">
      <c r="D205" s="4" t="s">
        <v>110</v>
      </c>
      <c r="E205" s="7">
        <v>0.90500000000000003</v>
      </c>
      <c r="F205" s="7">
        <v>0.90700000000000003</v>
      </c>
      <c r="G205" s="7">
        <v>0.88800000000000001</v>
      </c>
      <c r="H205" s="7">
        <v>0.89</v>
      </c>
      <c r="I205" s="7">
        <v>0.873</v>
      </c>
      <c r="J205" s="7">
        <v>0.879</v>
      </c>
      <c r="K205" s="7">
        <v>0.86299999999999999</v>
      </c>
      <c r="L205" s="7">
        <v>0.86899999999999999</v>
      </c>
      <c r="M205" s="7">
        <v>0.85499999999999998</v>
      </c>
      <c r="N205" s="7">
        <v>0.85899999999999999</v>
      </c>
      <c r="O205" s="7">
        <v>0.84699999999999998</v>
      </c>
      <c r="P205" s="7">
        <v>0.85499999999999998</v>
      </c>
      <c r="Q205" s="7">
        <v>0.84499999999999997</v>
      </c>
      <c r="R205" s="7">
        <v>0.85299999999999998</v>
      </c>
      <c r="S205" s="7">
        <v>0.84199999999999997</v>
      </c>
      <c r="T205" s="7">
        <v>0.84699999999999998</v>
      </c>
      <c r="U205" s="7">
        <v>0.83699999999999997</v>
      </c>
      <c r="V205" s="7">
        <v>0.84199999999999997</v>
      </c>
      <c r="W205" s="7">
        <v>0.83099999999999996</v>
      </c>
      <c r="X205" s="7">
        <v>0.83799999999999997</v>
      </c>
      <c r="Y205" s="7">
        <v>0.82499999999999996</v>
      </c>
      <c r="Z205" s="7">
        <v>0.83299999999999996</v>
      </c>
      <c r="AA205" s="7">
        <v>0.82199999999999995</v>
      </c>
      <c r="AB205" s="7">
        <v>0.82699999999999996</v>
      </c>
      <c r="AC205" s="7">
        <v>0.81599999999999995</v>
      </c>
      <c r="AD205" s="7">
        <v>0.82099999999999995</v>
      </c>
      <c r="AE205" s="7">
        <v>0.81100000000000005</v>
      </c>
      <c r="AF205" s="7">
        <v>0.81699999999999995</v>
      </c>
      <c r="AG205" s="7">
        <v>0.80700000000000005</v>
      </c>
      <c r="AH205" s="7">
        <v>0.81299999999999994</v>
      </c>
      <c r="AI205" s="7">
        <v>0.80500000000000005</v>
      </c>
      <c r="AJ205" s="7">
        <v>0.80900000000000005</v>
      </c>
      <c r="AK205" s="7">
        <v>0.80200000000000005</v>
      </c>
      <c r="AL205" s="7">
        <v>0.80600000000000005</v>
      </c>
      <c r="AM205" s="7">
        <v>0.79800000000000004</v>
      </c>
      <c r="AN205" s="7">
        <v>0.80400000000000005</v>
      </c>
      <c r="AO205" s="7">
        <v>0.79600000000000004</v>
      </c>
      <c r="AP205" s="7">
        <v>0.79900000000000004</v>
      </c>
      <c r="AQ205" s="7">
        <v>0.79300000000000004</v>
      </c>
      <c r="AR205" s="7">
        <v>0.79700000000000004</v>
      </c>
      <c r="AS205" s="7">
        <v>0.78800000000000003</v>
      </c>
      <c r="AT205" s="7">
        <v>0.79600000000000004</v>
      </c>
      <c r="AU205" s="7">
        <v>0.78700000000000003</v>
      </c>
      <c r="AV205" s="7">
        <v>0.79400000000000004</v>
      </c>
      <c r="AW205" s="7">
        <v>0.78500000000000003</v>
      </c>
      <c r="AX205" s="7">
        <v>0.79100000000000004</v>
      </c>
      <c r="AY205" s="7">
        <v>0.78400000000000003</v>
      </c>
      <c r="AZ205" s="7">
        <v>0.79</v>
      </c>
      <c r="BA205" s="7">
        <v>0.78300000000000003</v>
      </c>
      <c r="BB205" s="7">
        <v>0.78900000000000003</v>
      </c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</row>
    <row r="206" spans="3:104" x14ac:dyDescent="0.25">
      <c r="D206" s="4" t="s">
        <v>111</v>
      </c>
      <c r="E206" s="7">
        <v>0.94299999999999995</v>
      </c>
      <c r="F206" s="7">
        <v>0.94299999999999995</v>
      </c>
      <c r="G206" s="7">
        <v>0.92800000000000005</v>
      </c>
      <c r="H206" s="7">
        <v>0.92500000000000004</v>
      </c>
      <c r="I206" s="7">
        <v>0.91200000000000003</v>
      </c>
      <c r="J206" s="7">
        <v>0.90800000000000003</v>
      </c>
      <c r="K206" s="7">
        <v>0.89600000000000002</v>
      </c>
      <c r="L206" s="7">
        <v>0.89700000000000002</v>
      </c>
      <c r="M206" s="7">
        <v>0.88900000000000001</v>
      </c>
      <c r="N206" s="7">
        <v>0.89100000000000001</v>
      </c>
      <c r="O206" s="7">
        <v>0.88900000000000001</v>
      </c>
      <c r="P206" s="7">
        <v>0.89300000000000002</v>
      </c>
      <c r="Q206" s="7">
        <v>0.89</v>
      </c>
      <c r="R206" s="7">
        <v>0.89600000000000002</v>
      </c>
      <c r="S206" s="7">
        <v>0.88900000000000001</v>
      </c>
      <c r="T206" s="7">
        <v>0.89400000000000002</v>
      </c>
      <c r="U206" s="7">
        <v>0.88500000000000001</v>
      </c>
      <c r="V206" s="7">
        <v>0.88900000000000001</v>
      </c>
      <c r="W206" s="7">
        <v>0.88200000000000001</v>
      </c>
      <c r="X206" s="7">
        <v>0.88300000000000001</v>
      </c>
      <c r="Y206" s="7">
        <v>0.876</v>
      </c>
      <c r="Z206" s="7">
        <v>0.877</v>
      </c>
      <c r="AA206" s="7">
        <v>0.87</v>
      </c>
      <c r="AB206" s="7">
        <v>0.873</v>
      </c>
      <c r="AC206" s="7">
        <v>0.86399999999999999</v>
      </c>
      <c r="AD206" s="7">
        <v>0.86699999999999999</v>
      </c>
      <c r="AE206" s="7">
        <v>0.86299999999999999</v>
      </c>
      <c r="AF206" s="7">
        <v>0.86199999999999999</v>
      </c>
      <c r="AG206" s="7">
        <v>0.85799999999999998</v>
      </c>
      <c r="AH206" s="7">
        <v>0.85799999999999998</v>
      </c>
      <c r="AI206" s="7">
        <v>0.85299999999999998</v>
      </c>
      <c r="AJ206" s="7">
        <v>0.85499999999999998</v>
      </c>
      <c r="AK206" s="7">
        <v>0.85</v>
      </c>
      <c r="AL206" s="7">
        <v>0.85099999999999998</v>
      </c>
      <c r="AM206" s="7">
        <v>0.84599999999999997</v>
      </c>
      <c r="AN206" s="7">
        <v>0.84799999999999998</v>
      </c>
      <c r="AO206" s="7">
        <v>0.84299999999999997</v>
      </c>
      <c r="AP206" s="7">
        <v>0.84399999999999997</v>
      </c>
      <c r="AQ206" s="7">
        <v>0.83899999999999997</v>
      </c>
      <c r="AR206" s="7">
        <v>0.84099999999999997</v>
      </c>
      <c r="AS206" s="7">
        <v>0.83799999999999997</v>
      </c>
      <c r="AT206" s="7">
        <v>0.83899999999999997</v>
      </c>
      <c r="AU206" s="7">
        <v>0.83399999999999996</v>
      </c>
      <c r="AV206" s="7">
        <v>0.83699999999999997</v>
      </c>
      <c r="AW206" s="7">
        <v>0.83299999999999996</v>
      </c>
      <c r="AX206" s="7">
        <v>0.83599999999999997</v>
      </c>
      <c r="AY206" s="7">
        <v>0.83099999999999996</v>
      </c>
      <c r="AZ206" s="7">
        <v>0.83299999999999996</v>
      </c>
      <c r="BA206" s="7">
        <v>0.82799999999999996</v>
      </c>
      <c r="BB206" s="7">
        <v>0.83</v>
      </c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</row>
    <row r="207" spans="3:104" x14ac:dyDescent="0.25">
      <c r="E207" s="9">
        <f>AVERAGE(E204:E206)</f>
        <v>0.92166666666666675</v>
      </c>
      <c r="F207" s="9">
        <f t="shared" ref="F207:BB207" si="52">AVERAGE(F204:F206)</f>
        <v>0.91833333333333333</v>
      </c>
      <c r="G207" s="9">
        <f t="shared" si="52"/>
        <v>0.89866666666666672</v>
      </c>
      <c r="H207" s="9">
        <f t="shared" si="52"/>
        <v>0.89266666666666661</v>
      </c>
      <c r="I207" s="9">
        <f t="shared" si="52"/>
        <v>0.8793333333333333</v>
      </c>
      <c r="J207" s="9">
        <f t="shared" si="52"/>
        <v>0.8803333333333333</v>
      </c>
      <c r="K207" s="9">
        <f t="shared" si="52"/>
        <v>0.87</v>
      </c>
      <c r="L207" s="9">
        <f t="shared" si="52"/>
        <v>0.87533333333333341</v>
      </c>
      <c r="M207" s="9">
        <f t="shared" si="52"/>
        <v>0.8663333333333334</v>
      </c>
      <c r="N207" s="9">
        <f t="shared" si="52"/>
        <v>0.87</v>
      </c>
      <c r="O207" s="9">
        <f t="shared" si="52"/>
        <v>0.86233333333333329</v>
      </c>
      <c r="P207" s="9">
        <f t="shared" si="52"/>
        <v>0.86833333333333329</v>
      </c>
      <c r="Q207" s="9">
        <f t="shared" si="52"/>
        <v>0.86</v>
      </c>
      <c r="R207" s="9">
        <f t="shared" si="52"/>
        <v>0.86633333333333329</v>
      </c>
      <c r="S207" s="9">
        <f t="shared" si="52"/>
        <v>0.85733333333333339</v>
      </c>
      <c r="T207" s="9">
        <f t="shared" si="52"/>
        <v>0.86066666666666658</v>
      </c>
      <c r="U207" s="9">
        <f t="shared" si="52"/>
        <v>0.85233333333333328</v>
      </c>
      <c r="V207" s="9">
        <f t="shared" si="52"/>
        <v>0.85533333333333328</v>
      </c>
      <c r="W207" s="9">
        <f t="shared" si="52"/>
        <v>0.84766666666666668</v>
      </c>
      <c r="X207" s="9">
        <f t="shared" si="52"/>
        <v>0.85</v>
      </c>
      <c r="Y207" s="9">
        <f t="shared" si="52"/>
        <v>0.84133333333333338</v>
      </c>
      <c r="Z207" s="9">
        <f t="shared" si="52"/>
        <v>0.84433333333333327</v>
      </c>
      <c r="AA207" s="9">
        <f t="shared" si="52"/>
        <v>0.83599999999999997</v>
      </c>
      <c r="AB207" s="9">
        <f t="shared" si="52"/>
        <v>0.83933333333333326</v>
      </c>
      <c r="AC207" s="9">
        <f t="shared" si="52"/>
        <v>0.83</v>
      </c>
      <c r="AD207" s="9">
        <f t="shared" si="52"/>
        <v>0.83300000000000007</v>
      </c>
      <c r="AE207" s="9">
        <f t="shared" si="52"/>
        <v>0.82600000000000007</v>
      </c>
      <c r="AF207" s="9">
        <f t="shared" si="52"/>
        <v>0.82766666666666666</v>
      </c>
      <c r="AG207" s="9">
        <f t="shared" si="52"/>
        <v>0.82133333333333336</v>
      </c>
      <c r="AH207" s="9">
        <f t="shared" si="52"/>
        <v>0.82333333333333336</v>
      </c>
      <c r="AI207" s="9">
        <f t="shared" si="52"/>
        <v>0.81666666666666676</v>
      </c>
      <c r="AJ207" s="9">
        <f t="shared" si="52"/>
        <v>0.81933333333333336</v>
      </c>
      <c r="AK207" s="9">
        <f t="shared" si="52"/>
        <v>0.81333333333333335</v>
      </c>
      <c r="AL207" s="9">
        <f t="shared" si="52"/>
        <v>0.81566666666666665</v>
      </c>
      <c r="AM207" s="9">
        <f t="shared" si="52"/>
        <v>0.81033333333333335</v>
      </c>
      <c r="AN207" s="9">
        <f t="shared" si="52"/>
        <v>0.81266666666666676</v>
      </c>
      <c r="AO207" s="9">
        <f t="shared" si="52"/>
        <v>0.80666666666666664</v>
      </c>
      <c r="AP207" s="9">
        <f t="shared" si="52"/>
        <v>0.80866666666666676</v>
      </c>
      <c r="AQ207" s="9">
        <f t="shared" si="52"/>
        <v>0.80366666666666664</v>
      </c>
      <c r="AR207" s="9">
        <f t="shared" si="52"/>
        <v>0.80633333333333335</v>
      </c>
      <c r="AS207" s="9">
        <f t="shared" si="52"/>
        <v>0.80100000000000005</v>
      </c>
      <c r="AT207" s="9">
        <f t="shared" si="52"/>
        <v>0.80466666666666675</v>
      </c>
      <c r="AU207" s="9">
        <f t="shared" si="52"/>
        <v>0.79866666666666664</v>
      </c>
      <c r="AV207" s="9">
        <f t="shared" si="52"/>
        <v>0.80299999999999994</v>
      </c>
      <c r="AW207" s="9">
        <f t="shared" si="52"/>
        <v>0.79800000000000004</v>
      </c>
      <c r="AX207" s="9">
        <f t="shared" si="52"/>
        <v>0.80033333333333323</v>
      </c>
      <c r="AY207" s="9">
        <f t="shared" si="52"/>
        <v>0.79599999999999993</v>
      </c>
      <c r="AZ207" s="9">
        <f t="shared" si="52"/>
        <v>0.79833333333333334</v>
      </c>
      <c r="BA207" s="9">
        <f t="shared" si="52"/>
        <v>0.79400000000000004</v>
      </c>
      <c r="BB207" s="9">
        <f t="shared" si="52"/>
        <v>0.79666666666666675</v>
      </c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</row>
    <row r="208" spans="3:104" x14ac:dyDescent="0.25">
      <c r="E208">
        <f>_xlfn.STDEV.S(E204:E206)</f>
        <v>1.9425069712444575E-2</v>
      </c>
      <c r="F208">
        <f t="shared" ref="F208:BB208" si="53">_xlfn.STDEV.S(F204:F206)</f>
        <v>2.1385353243127209E-2</v>
      </c>
      <c r="G208">
        <f t="shared" si="53"/>
        <v>2.5716402029314571E-2</v>
      </c>
      <c r="H208">
        <f t="shared" si="53"/>
        <v>3.1085902485424727E-2</v>
      </c>
      <c r="I208">
        <f t="shared" si="53"/>
        <v>3.0005555041247526E-2</v>
      </c>
      <c r="J208">
        <f t="shared" si="53"/>
        <v>2.7024680078279087E-2</v>
      </c>
      <c r="K208">
        <f t="shared" si="53"/>
        <v>2.3302360395462109E-2</v>
      </c>
      <c r="L208">
        <f t="shared" si="53"/>
        <v>1.9295940851208421E-2</v>
      </c>
      <c r="M208">
        <f t="shared" si="53"/>
        <v>1.9629909152447292E-2</v>
      </c>
      <c r="N208">
        <f t="shared" si="53"/>
        <v>1.8193405398660267E-2</v>
      </c>
      <c r="O208">
        <f t="shared" si="53"/>
        <v>2.3180451534284968E-2</v>
      </c>
      <c r="P208">
        <f t="shared" si="53"/>
        <v>2.1385353243127275E-2</v>
      </c>
      <c r="Q208">
        <f t="shared" si="53"/>
        <v>2.5980762113533184E-2</v>
      </c>
      <c r="R208">
        <f t="shared" si="53"/>
        <v>2.5735837529276842E-2</v>
      </c>
      <c r="S208">
        <f t="shared" si="53"/>
        <v>2.7428695436227633E-2</v>
      </c>
      <c r="T208">
        <f t="shared" si="53"/>
        <v>2.9022979401387015E-2</v>
      </c>
      <c r="U208">
        <f t="shared" si="53"/>
        <v>2.8307831660749554E-2</v>
      </c>
      <c r="V208">
        <f t="shared" si="53"/>
        <v>2.9365512652316062E-2</v>
      </c>
      <c r="W208">
        <f t="shared" si="53"/>
        <v>2.9737742572921281E-2</v>
      </c>
      <c r="X208">
        <f t="shared" si="53"/>
        <v>2.893095228297889E-2</v>
      </c>
      <c r="Y208">
        <f t="shared" si="53"/>
        <v>3.0038863715748883E-2</v>
      </c>
      <c r="Z208">
        <f t="shared" si="53"/>
        <v>2.8728615235220349E-2</v>
      </c>
      <c r="AA208">
        <f t="shared" si="53"/>
        <v>2.9597297173897509E-2</v>
      </c>
      <c r="AB208">
        <f t="shared" si="53"/>
        <v>2.9501412395567347E-2</v>
      </c>
      <c r="AC208">
        <f t="shared" si="53"/>
        <v>2.9597297173897474E-2</v>
      </c>
      <c r="AD208">
        <f t="shared" si="53"/>
        <v>2.9866369046136144E-2</v>
      </c>
      <c r="AE208">
        <f t="shared" si="53"/>
        <v>3.2233522922572359E-2</v>
      </c>
      <c r="AF208">
        <f t="shared" si="53"/>
        <v>3.0435724623102574E-2</v>
      </c>
      <c r="AG208">
        <f t="shared" si="53"/>
        <v>3.2005207909547022E-2</v>
      </c>
      <c r="AH208">
        <f t="shared" si="53"/>
        <v>3.0827476921300782E-2</v>
      </c>
      <c r="AI208">
        <f t="shared" si="53"/>
        <v>3.2129944496269068E-2</v>
      </c>
      <c r="AJ208">
        <f t="shared" si="53"/>
        <v>3.178574103797694E-2</v>
      </c>
      <c r="AK208">
        <f t="shared" si="53"/>
        <v>3.2516662395352496E-2</v>
      </c>
      <c r="AL208">
        <f t="shared" si="53"/>
        <v>3.1628046625318658E-2</v>
      </c>
      <c r="AM208">
        <f t="shared" si="53"/>
        <v>3.1374086972106953E-2</v>
      </c>
      <c r="AN208">
        <f t="shared" si="53"/>
        <v>3.1895663237081796E-2</v>
      </c>
      <c r="AO208">
        <f t="shared" si="53"/>
        <v>3.2347076117221651E-2</v>
      </c>
      <c r="AP208">
        <f t="shared" si="53"/>
        <v>3.1628046625318658E-2</v>
      </c>
      <c r="AQ208">
        <f t="shared" si="53"/>
        <v>3.1390019645316104E-2</v>
      </c>
      <c r="AR208">
        <f t="shared" si="53"/>
        <v>3.106981386061608E-2</v>
      </c>
      <c r="AS208">
        <f t="shared" si="53"/>
        <v>3.2511536414017682E-2</v>
      </c>
      <c r="AT208">
        <f t="shared" si="53"/>
        <v>3.0924639582917229E-2</v>
      </c>
      <c r="AU208">
        <f t="shared" si="53"/>
        <v>3.1182259913824898E-2</v>
      </c>
      <c r="AV208">
        <f t="shared" si="53"/>
        <v>3.0512292604784681E-2</v>
      </c>
      <c r="AW208">
        <f t="shared" si="53"/>
        <v>3.064310689208909E-2</v>
      </c>
      <c r="AX208">
        <f t="shared" si="53"/>
        <v>3.2036437588054814E-2</v>
      </c>
      <c r="AY208">
        <f t="shared" si="53"/>
        <v>3.0805843601498691E-2</v>
      </c>
      <c r="AZ208">
        <f t="shared" si="53"/>
        <v>3.1342197327777307E-2</v>
      </c>
      <c r="BA208">
        <f t="shared" si="53"/>
        <v>3.00499584026334E-2</v>
      </c>
      <c r="BB208">
        <f t="shared" si="53"/>
        <v>3.0237945256470902E-2</v>
      </c>
    </row>
    <row r="210" spans="4:14" ht="18" x14ac:dyDescent="0.35">
      <c r="D210" t="s">
        <v>114</v>
      </c>
      <c r="E210">
        <f>E195/$E$34</f>
        <v>2.3122039887776821E-2</v>
      </c>
      <c r="G210" t="s">
        <v>114</v>
      </c>
      <c r="H210">
        <f>H195/$E$34</f>
        <v>2.3122039887776821E-2</v>
      </c>
      <c r="J210" t="s">
        <v>114</v>
      </c>
      <c r="K210">
        <f>E210</f>
        <v>2.3122039887776821E-2</v>
      </c>
      <c r="M210" t="s">
        <v>114</v>
      </c>
      <c r="N210">
        <f>H210</f>
        <v>2.3122039887776821E-2</v>
      </c>
    </row>
    <row r="211" spans="4:14" x14ac:dyDescent="0.25">
      <c r="D211" s="10" t="s">
        <v>119</v>
      </c>
      <c r="E211">
        <f>SLOPE(E204:AA204,$E$38:$AA$38)</f>
        <v>-3.1797161729166706E-4</v>
      </c>
      <c r="G211" s="10" t="s">
        <v>120</v>
      </c>
      <c r="H211">
        <f>AVERAGE(E211:E213)</f>
        <v>-3.060658216791485E-4</v>
      </c>
      <c r="J211" s="10" t="s">
        <v>119</v>
      </c>
      <c r="K211">
        <f>SLOPE(E204:O204,$E$38:$O$38)</f>
        <v>-5.3729632358961814E-4</v>
      </c>
      <c r="M211" s="10" t="s">
        <v>120</v>
      </c>
      <c r="N211">
        <f>AVERAGE(K211:K213)</f>
        <v>-5.7115095936024476E-4</v>
      </c>
    </row>
    <row r="212" spans="4:14" x14ac:dyDescent="0.25">
      <c r="D212" s="10" t="s">
        <v>121</v>
      </c>
      <c r="E212">
        <f t="shared" ref="E212:E213" si="54">SLOPE(E205:AA205,$E$38:$AA$38)</f>
        <v>-3.3848920152032449E-4</v>
      </c>
      <c r="G212" s="10" t="s">
        <v>122</v>
      </c>
      <c r="H212">
        <f>_xlfn.STDEV.S(E211:E213)</f>
        <v>3.9737257869011798E-5</v>
      </c>
      <c r="J212" s="10" t="s">
        <v>121</v>
      </c>
      <c r="K212">
        <f t="shared" ref="K212:K213" si="55">SLOPE(E205:O205,$E$38:$O$38)</f>
        <v>-5.7306149185294415E-4</v>
      </c>
      <c r="M212" s="10" t="s">
        <v>122</v>
      </c>
      <c r="N212">
        <f>_xlfn.STDEV.S(K211:K213)</f>
        <v>3.2940948922263405E-5</v>
      </c>
    </row>
    <row r="213" spans="4:14" x14ac:dyDescent="0.25">
      <c r="D213" s="10" t="s">
        <v>123</v>
      </c>
      <c r="E213">
        <f t="shared" si="54"/>
        <v>-2.6173664622545394E-4</v>
      </c>
      <c r="J213" s="10" t="s">
        <v>123</v>
      </c>
      <c r="K213">
        <f t="shared" si="55"/>
        <v>-6.0309506263817199E-4</v>
      </c>
    </row>
    <row r="219" spans="4:14" x14ac:dyDescent="0.25">
      <c r="D219">
        <v>2000000</v>
      </c>
      <c r="E219">
        <v>2.7918876556240653E-2</v>
      </c>
      <c r="F219">
        <v>1.6764221746016883E-3</v>
      </c>
      <c r="H219">
        <v>0</v>
      </c>
      <c r="I219">
        <v>0</v>
      </c>
    </row>
    <row r="220" spans="4:14" x14ac:dyDescent="0.25">
      <c r="D220">
        <v>1333333.3333333333</v>
      </c>
      <c r="E220">
        <v>2.5587969152922926E-2</v>
      </c>
      <c r="F220">
        <v>4.9512293793140408E-3</v>
      </c>
    </row>
    <row r="221" spans="4:14" x14ac:dyDescent="0.25">
      <c r="D221">
        <v>888888.88888888888</v>
      </c>
      <c r="E221">
        <v>2.7133860871354529E-2</v>
      </c>
      <c r="F221">
        <v>2.8970089453783598E-3</v>
      </c>
    </row>
    <row r="222" spans="4:14" x14ac:dyDescent="0.25">
      <c r="D222">
        <v>592592.59259259258</v>
      </c>
      <c r="E222">
        <v>3.0450695354300453E-2</v>
      </c>
      <c r="F222">
        <v>2.1345804180734275E-3</v>
      </c>
    </row>
    <row r="223" spans="4:14" x14ac:dyDescent="0.25">
      <c r="D223">
        <v>395061.72839506168</v>
      </c>
      <c r="E223">
        <v>2.9202194862636949E-2</v>
      </c>
      <c r="F223">
        <v>6.5312222649777244E-3</v>
      </c>
    </row>
    <row r="224" spans="4:14" x14ac:dyDescent="0.25">
      <c r="D224">
        <v>263374.48559670779</v>
      </c>
      <c r="E224">
        <v>2.3510484325717153E-2</v>
      </c>
      <c r="F224">
        <v>1.1777456401198801E-3</v>
      </c>
    </row>
    <row r="225" spans="4:6" x14ac:dyDescent="0.25">
      <c r="D225">
        <v>175582.9903978052</v>
      </c>
      <c r="E225">
        <v>1.9340875959606096E-2</v>
      </c>
      <c r="F225">
        <v>8.9713911012068142E-3</v>
      </c>
    </row>
    <row r="226" spans="4:6" x14ac:dyDescent="0.25">
      <c r="D226">
        <v>117055.32693187014</v>
      </c>
      <c r="E226">
        <v>1.9531656228015032E-2</v>
      </c>
      <c r="F226">
        <v>6.3023059242489415E-4</v>
      </c>
    </row>
    <row r="227" spans="4:6" x14ac:dyDescent="0.25">
      <c r="D227">
        <v>78036.884621246762</v>
      </c>
      <c r="E227">
        <v>1.6900281061509242E-2</v>
      </c>
      <c r="F227">
        <v>2.2945889775354217E-3</v>
      </c>
    </row>
    <row r="228" spans="4:6" x14ac:dyDescent="0.25">
      <c r="D228">
        <v>52024.589747497841</v>
      </c>
      <c r="E228">
        <v>1.4426732650976749E-2</v>
      </c>
      <c r="F228">
        <v>3.1731265881259976E-3</v>
      </c>
    </row>
    <row r="229" spans="4:6" x14ac:dyDescent="0.25">
      <c r="D229">
        <v>34683.059831665232</v>
      </c>
      <c r="E229">
        <v>1.1687332982351266E-2</v>
      </c>
      <c r="F229">
        <v>2.090631744828915E-3</v>
      </c>
    </row>
    <row r="230" spans="4:6" x14ac:dyDescent="0.25">
      <c r="D230">
        <v>23122.03988777682</v>
      </c>
      <c r="E230">
        <v>9.3479661979527923E-3</v>
      </c>
      <c r="F230">
        <v>1.2136688158152576E-3</v>
      </c>
    </row>
  </sheetData>
  <mergeCells count="4">
    <mergeCell ref="C32:D32"/>
    <mergeCell ref="C33:D33"/>
    <mergeCell ref="C34:D34"/>
    <mergeCell ref="C35:D35"/>
  </mergeCells>
  <pageMargins left="0.7" right="0.7" top="0.78740157499999996" bottom="0.78740157499999996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68AF-059E-4A7B-8FA4-6D1C3C8A67BC}">
  <dimension ref="B2:CZ213"/>
  <sheetViews>
    <sheetView topLeftCell="L1" zoomScale="85" zoomScaleNormal="85" workbookViewId="0">
      <selection activeCell="I20" sqref="I20"/>
    </sheetView>
  </sheetViews>
  <sheetFormatPr defaultColWidth="11.42578125" defaultRowHeight="15" x14ac:dyDescent="0.25"/>
  <cols>
    <col min="3" max="3" width="12.42578125" bestFit="1" customWidth="1"/>
    <col min="4" max="4" width="11.85546875" bestFit="1" customWidth="1"/>
    <col min="8" max="8" width="11.85546875" bestFit="1" customWidth="1"/>
    <col min="12" max="12" width="12.28515625" bestFit="1" customWidth="1"/>
  </cols>
  <sheetData>
    <row r="2" spans="17:19" x14ac:dyDescent="0.25">
      <c r="R2" t="s">
        <v>124</v>
      </c>
    </row>
    <row r="3" spans="17:19" x14ac:dyDescent="0.25">
      <c r="Q3" t="s">
        <v>125</v>
      </c>
      <c r="R3">
        <v>6300</v>
      </c>
      <c r="S3" t="s">
        <v>126</v>
      </c>
    </row>
    <row r="4" spans="17:19" x14ac:dyDescent="0.25">
      <c r="Q4" t="s">
        <v>127</v>
      </c>
      <c r="R4" t="s">
        <v>128</v>
      </c>
    </row>
    <row r="5" spans="17:19" x14ac:dyDescent="0.25">
      <c r="Q5" t="s">
        <v>129</v>
      </c>
      <c r="R5">
        <f>R10/100</f>
        <v>3.1182318439050716E-3</v>
      </c>
      <c r="S5" t="s">
        <v>130</v>
      </c>
    </row>
    <row r="6" spans="17:19" x14ac:dyDescent="0.25">
      <c r="Q6" t="s">
        <v>131</v>
      </c>
      <c r="R6">
        <v>6.39</v>
      </c>
      <c r="S6" t="s">
        <v>132</v>
      </c>
    </row>
    <row r="7" spans="17:19" x14ac:dyDescent="0.25">
      <c r="Q7" t="s">
        <v>133</v>
      </c>
      <c r="R7">
        <v>100</v>
      </c>
      <c r="S7" t="s">
        <v>134</v>
      </c>
    </row>
    <row r="8" spans="17:19" x14ac:dyDescent="0.25">
      <c r="Q8" t="s">
        <v>135</v>
      </c>
      <c r="R8" t="s">
        <v>136</v>
      </c>
    </row>
    <row r="9" spans="17:19" x14ac:dyDescent="0.25">
      <c r="Q9" t="s">
        <v>137</v>
      </c>
      <c r="R9" t="s">
        <v>138</v>
      </c>
    </row>
    <row r="10" spans="17:19" x14ac:dyDescent="0.25">
      <c r="Q10" t="s">
        <v>139</v>
      </c>
      <c r="R10">
        <f>R7/PI()/((R6/2)^2)/10</f>
        <v>0.31182318439050716</v>
      </c>
      <c r="S10" t="s">
        <v>140</v>
      </c>
    </row>
    <row r="17" spans="2:20" ht="18" x14ac:dyDescent="0.35">
      <c r="B17" t="s">
        <v>114</v>
      </c>
      <c r="C17" t="s">
        <v>141</v>
      </c>
      <c r="D17" t="s">
        <v>115</v>
      </c>
      <c r="F17" t="s">
        <v>114</v>
      </c>
      <c r="G17" t="s">
        <v>141</v>
      </c>
      <c r="H17" t="s">
        <v>115</v>
      </c>
      <c r="J17" t="s">
        <v>114</v>
      </c>
      <c r="K17" t="s">
        <v>141</v>
      </c>
      <c r="L17" t="s">
        <v>115</v>
      </c>
      <c r="N17" t="s">
        <v>114</v>
      </c>
      <c r="O17" t="s">
        <v>141</v>
      </c>
      <c r="P17" t="s">
        <v>115</v>
      </c>
      <c r="R17" t="s">
        <v>114</v>
      </c>
      <c r="S17" t="s">
        <v>142</v>
      </c>
    </row>
    <row r="18" spans="2:20" x14ac:dyDescent="0.25">
      <c r="B18">
        <f>$H$45</f>
        <v>2</v>
      </c>
      <c r="C18">
        <f>H46</f>
        <v>-1.3951960141211437E-3</v>
      </c>
      <c r="D18">
        <f>H47</f>
        <v>2.032431685801836E-5</v>
      </c>
      <c r="F18">
        <f>B18</f>
        <v>2</v>
      </c>
      <c r="G18">
        <f>C18*-1</f>
        <v>1.3951960141211437E-3</v>
      </c>
      <c r="H18">
        <f>D18</f>
        <v>2.032431685801836E-5</v>
      </c>
      <c r="J18">
        <f>$H$45</f>
        <v>2</v>
      </c>
      <c r="K18">
        <f>N46</f>
        <v>-1.5087748028057534E-3</v>
      </c>
      <c r="L18">
        <f>N47</f>
        <v>2.2179770950799061E-4</v>
      </c>
      <c r="N18">
        <f>J18</f>
        <v>2</v>
      </c>
      <c r="O18">
        <f>K18*-1</f>
        <v>1.5087748028057534E-3</v>
      </c>
      <c r="P18">
        <f>L18</f>
        <v>2.2179770950799061E-4</v>
      </c>
      <c r="R18">
        <f>N18</f>
        <v>2</v>
      </c>
      <c r="S18">
        <f>G18/($R$3*$R$10)*60*1000</f>
        <v>4.2612550163131972E-2</v>
      </c>
      <c r="T18">
        <f>H18/($R$3*$R$10)*60*1000</f>
        <v>6.2075218311833269E-4</v>
      </c>
    </row>
    <row r="19" spans="2:20" x14ac:dyDescent="0.25">
      <c r="B19">
        <f>$E$60</f>
        <v>1.3333333333333333</v>
      </c>
      <c r="C19">
        <f>H61</f>
        <v>-1.3319854398270933E-3</v>
      </c>
      <c r="D19">
        <f>H62</f>
        <v>3.6447433305406961E-5</v>
      </c>
      <c r="F19">
        <f t="shared" ref="F19:F29" si="0">B19</f>
        <v>1.3333333333333333</v>
      </c>
      <c r="G19">
        <f t="shared" ref="G19:G29" si="1">C19*-1</f>
        <v>1.3319854398270933E-3</v>
      </c>
      <c r="H19">
        <f t="shared" ref="H19:H29" si="2">D19</f>
        <v>3.6447433305406961E-5</v>
      </c>
      <c r="J19">
        <f>$E$60</f>
        <v>1.3333333333333333</v>
      </c>
      <c r="K19">
        <f>N61</f>
        <v>-1.5205245776358522E-3</v>
      </c>
      <c r="L19">
        <f>N62</f>
        <v>1.5909621147699912E-5</v>
      </c>
      <c r="N19">
        <f t="shared" ref="N19:N29" si="3">J19</f>
        <v>1.3333333333333333</v>
      </c>
      <c r="O19">
        <f t="shared" ref="O19:O29" si="4">K19*-1</f>
        <v>1.5205245776358522E-3</v>
      </c>
      <c r="P19">
        <f t="shared" ref="P19:P29" si="5">L19</f>
        <v>1.5909621147699912E-5</v>
      </c>
      <c r="R19">
        <f t="shared" ref="R19:R29" si="6">N19</f>
        <v>1.3333333333333333</v>
      </c>
      <c r="S19">
        <f t="shared" ref="S19:T29" si="7">G19/($R$3*$R$10)*60*1000</f>
        <v>4.0681951350718996E-2</v>
      </c>
      <c r="T19">
        <f t="shared" si="7"/>
        <v>1.1131898774971738E-3</v>
      </c>
    </row>
    <row r="20" spans="2:20" x14ac:dyDescent="0.25">
      <c r="B20">
        <f>$E$75</f>
        <v>0.88888888888888884</v>
      </c>
      <c r="C20">
        <f>H76</f>
        <v>-1.1814082399322081E-3</v>
      </c>
      <c r="D20">
        <f>H77</f>
        <v>3.3388532487518007E-5</v>
      </c>
      <c r="F20">
        <f t="shared" si="0"/>
        <v>0.88888888888888884</v>
      </c>
      <c r="G20">
        <f t="shared" si="1"/>
        <v>1.1814082399322081E-3</v>
      </c>
      <c r="H20">
        <f t="shared" si="2"/>
        <v>3.3388532487518007E-5</v>
      </c>
      <c r="J20">
        <f>$E$75</f>
        <v>0.88888888888888884</v>
      </c>
      <c r="K20">
        <f>N76</f>
        <v>-1.2805616965528531E-3</v>
      </c>
      <c r="L20">
        <f>N77</f>
        <v>1.7722752247153375E-4</v>
      </c>
      <c r="N20">
        <f t="shared" si="3"/>
        <v>0.88888888888888884</v>
      </c>
      <c r="O20">
        <f t="shared" si="4"/>
        <v>1.2805616965528531E-3</v>
      </c>
      <c r="P20">
        <f t="shared" si="5"/>
        <v>1.7722752247153375E-4</v>
      </c>
      <c r="R20">
        <f t="shared" si="6"/>
        <v>0.88888888888888884</v>
      </c>
      <c r="S20">
        <f t="shared" si="7"/>
        <v>3.6082971408831335E-2</v>
      </c>
      <c r="T20">
        <f t="shared" si="7"/>
        <v>1.0197638905913506E-3</v>
      </c>
    </row>
    <row r="21" spans="2:20" x14ac:dyDescent="0.25">
      <c r="B21">
        <f>$E$90</f>
        <v>0.59259259259259256</v>
      </c>
      <c r="C21">
        <f>H91</f>
        <v>-1.1135970315679607E-3</v>
      </c>
      <c r="D21">
        <f>H92</f>
        <v>5.1534212475088093E-5</v>
      </c>
      <c r="F21">
        <f t="shared" si="0"/>
        <v>0.59259259259259256</v>
      </c>
      <c r="G21">
        <f t="shared" si="1"/>
        <v>1.1135970315679607E-3</v>
      </c>
      <c r="H21">
        <f t="shared" si="2"/>
        <v>5.1534212475088093E-5</v>
      </c>
      <c r="J21">
        <f>$E$90</f>
        <v>0.59259259259259256</v>
      </c>
      <c r="K21">
        <f>N91</f>
        <v>-1.106539479789295E-3</v>
      </c>
      <c r="L21">
        <f>N92</f>
        <v>1.1892997158342903E-4</v>
      </c>
      <c r="N21">
        <f t="shared" si="3"/>
        <v>0.59259259259259256</v>
      </c>
      <c r="O21">
        <f t="shared" si="4"/>
        <v>1.106539479789295E-3</v>
      </c>
      <c r="P21">
        <f t="shared" si="5"/>
        <v>1.1892997158342903E-4</v>
      </c>
      <c r="R21">
        <f t="shared" si="6"/>
        <v>0.59259259259259256</v>
      </c>
      <c r="S21">
        <f t="shared" si="7"/>
        <v>3.4011858469289072E-2</v>
      </c>
      <c r="T21">
        <f t="shared" si="7"/>
        <v>1.5739754070294497E-3</v>
      </c>
    </row>
    <row r="22" spans="2:20" x14ac:dyDescent="0.25">
      <c r="B22">
        <f>$E$105</f>
        <v>0.39506172839506171</v>
      </c>
      <c r="C22">
        <f>H106</f>
        <v>-1.0591974137409766E-3</v>
      </c>
      <c r="D22">
        <f>H107</f>
        <v>2.6230591662559347E-5</v>
      </c>
      <c r="F22">
        <f t="shared" si="0"/>
        <v>0.39506172839506171</v>
      </c>
      <c r="G22">
        <f t="shared" si="1"/>
        <v>1.0591974137409766E-3</v>
      </c>
      <c r="H22">
        <f t="shared" si="2"/>
        <v>2.6230591662559347E-5</v>
      </c>
      <c r="J22">
        <f>$E$105</f>
        <v>0.39506172839506171</v>
      </c>
      <c r="K22">
        <f>N106</f>
        <v>-1.1141652337672966E-3</v>
      </c>
      <c r="L22">
        <f>N107</f>
        <v>2.1878651699949039E-4</v>
      </c>
      <c r="N22">
        <f t="shared" si="3"/>
        <v>0.39506172839506171</v>
      </c>
      <c r="O22">
        <f t="shared" si="4"/>
        <v>1.1141652337672966E-3</v>
      </c>
      <c r="P22">
        <f t="shared" si="5"/>
        <v>2.1878651699949039E-4</v>
      </c>
      <c r="R22">
        <f t="shared" si="6"/>
        <v>0.39506172839506171</v>
      </c>
      <c r="S22">
        <f t="shared" si="7"/>
        <v>3.2350366879544401E-2</v>
      </c>
      <c r="T22">
        <f t="shared" si="7"/>
        <v>8.0114363266263456E-4</v>
      </c>
    </row>
    <row r="23" spans="2:20" x14ac:dyDescent="0.25">
      <c r="B23">
        <f>$E$120</f>
        <v>0.26337448559670779</v>
      </c>
      <c r="C23">
        <f>H121</f>
        <v>-9.915879523796833E-4</v>
      </c>
      <c r="D23">
        <f>H122</f>
        <v>3.6917665517241562E-5</v>
      </c>
      <c r="F23">
        <f t="shared" si="0"/>
        <v>0.26337448559670779</v>
      </c>
      <c r="G23">
        <f t="shared" si="1"/>
        <v>9.915879523796833E-4</v>
      </c>
      <c r="H23">
        <f t="shared" si="2"/>
        <v>3.6917665517241562E-5</v>
      </c>
      <c r="J23">
        <f>$E$120</f>
        <v>0.26337448559670779</v>
      </c>
      <c r="K23">
        <f>N121</f>
        <v>-1.1100494009115966E-3</v>
      </c>
      <c r="L23">
        <f>N122</f>
        <v>9.2003029727884847E-5</v>
      </c>
      <c r="N23">
        <f t="shared" si="3"/>
        <v>0.26337448559670779</v>
      </c>
      <c r="O23">
        <f t="shared" si="4"/>
        <v>1.1100494009115966E-3</v>
      </c>
      <c r="P23">
        <f t="shared" si="5"/>
        <v>9.2003029727884847E-5</v>
      </c>
      <c r="R23">
        <f t="shared" si="6"/>
        <v>0.26337448559670779</v>
      </c>
      <c r="S23">
        <f t="shared" si="7"/>
        <v>3.0285415765435003E-2</v>
      </c>
      <c r="T23">
        <f t="shared" si="7"/>
        <v>1.1275518692978343E-3</v>
      </c>
    </row>
    <row r="24" spans="2:20" x14ac:dyDescent="0.25">
      <c r="B24">
        <f>$E$135</f>
        <v>0.1755829903978052</v>
      </c>
      <c r="C24">
        <f>H136</f>
        <v>-8.4089540707472845E-4</v>
      </c>
      <c r="D24">
        <f>H137</f>
        <v>8.9467290212270152E-5</v>
      </c>
      <c r="F24">
        <f t="shared" si="0"/>
        <v>0.1755829903978052</v>
      </c>
      <c r="G24">
        <f t="shared" si="1"/>
        <v>8.4089540707472845E-4</v>
      </c>
      <c r="H24">
        <f t="shared" si="2"/>
        <v>8.9467290212270152E-5</v>
      </c>
      <c r="J24">
        <f>$E$135</f>
        <v>0.1755829903978052</v>
      </c>
      <c r="K24">
        <f>N136</f>
        <v>-1.0086383361991315E-3</v>
      </c>
      <c r="L24">
        <f>N137</f>
        <v>1.5524547340766532E-4</v>
      </c>
      <c r="N24">
        <f t="shared" si="3"/>
        <v>0.1755829903978052</v>
      </c>
      <c r="O24">
        <f t="shared" si="4"/>
        <v>1.0086383361991315E-3</v>
      </c>
      <c r="P24">
        <f t="shared" si="5"/>
        <v>1.5524547340766532E-4</v>
      </c>
      <c r="R24">
        <f t="shared" si="6"/>
        <v>0.1755829903978052</v>
      </c>
      <c r="S24">
        <f t="shared" si="7"/>
        <v>2.5682912904887226E-2</v>
      </c>
      <c r="T24">
        <f t="shared" si="7"/>
        <v>2.7325403409580108E-3</v>
      </c>
    </row>
    <row r="25" spans="2:20" x14ac:dyDescent="0.25">
      <c r="B25">
        <f>$E$150</f>
        <v>0.11705532693187014</v>
      </c>
      <c r="C25">
        <f>H151</f>
        <v>-7.6822178070960485E-4</v>
      </c>
      <c r="D25">
        <f>H152</f>
        <v>3.1851019264527877E-5</v>
      </c>
      <c r="F25">
        <f t="shared" si="0"/>
        <v>0.11705532693187014</v>
      </c>
      <c r="G25">
        <f t="shared" si="1"/>
        <v>7.6822178070960485E-4</v>
      </c>
      <c r="H25">
        <f t="shared" si="2"/>
        <v>3.1851019264527877E-5</v>
      </c>
      <c r="J25">
        <f>$E$150</f>
        <v>0.11705532693187014</v>
      </c>
      <c r="K25">
        <f>N151</f>
        <v>-1.035224760501105E-3</v>
      </c>
      <c r="L25">
        <f>N152</f>
        <v>1.6943231487851637E-4</v>
      </c>
      <c r="N25">
        <f t="shared" si="3"/>
        <v>0.11705532693187014</v>
      </c>
      <c r="O25">
        <f t="shared" si="4"/>
        <v>1.035224760501105E-3</v>
      </c>
      <c r="P25">
        <f t="shared" si="5"/>
        <v>1.6943231487851637E-4</v>
      </c>
      <c r="R25">
        <f t="shared" si="6"/>
        <v>0.11705532693187014</v>
      </c>
      <c r="S25">
        <f t="shared" si="7"/>
        <v>2.3463290344560985E-2</v>
      </c>
      <c r="T25">
        <f t="shared" si="7"/>
        <v>9.7280463993550939E-4</v>
      </c>
    </row>
    <row r="26" spans="2:20" x14ac:dyDescent="0.25">
      <c r="B26">
        <f>$E$165</f>
        <v>7.8036884621246763E-2</v>
      </c>
      <c r="C26">
        <f>H166</f>
        <v>-7.4546076407665338E-4</v>
      </c>
      <c r="D26">
        <f>H167</f>
        <v>9.4513487432527478E-6</v>
      </c>
      <c r="F26">
        <f t="shared" si="0"/>
        <v>7.8036884621246763E-2</v>
      </c>
      <c r="G26">
        <f t="shared" si="1"/>
        <v>7.4546076407665338E-4</v>
      </c>
      <c r="H26">
        <f t="shared" si="2"/>
        <v>9.4513487432527478E-6</v>
      </c>
      <c r="J26">
        <f>$E$165</f>
        <v>7.8036884621246763E-2</v>
      </c>
      <c r="K26">
        <f>N166</f>
        <v>-1.0166079860258199E-3</v>
      </c>
      <c r="L26">
        <f>N167</f>
        <v>1.4869999681667767E-4</v>
      </c>
      <c r="N26">
        <f t="shared" si="3"/>
        <v>7.8036884621246763E-2</v>
      </c>
      <c r="O26">
        <f t="shared" si="4"/>
        <v>1.0166079860258199E-3</v>
      </c>
      <c r="P26">
        <f t="shared" si="5"/>
        <v>1.4869999681667767E-4</v>
      </c>
      <c r="R26">
        <f t="shared" si="6"/>
        <v>7.8036884621246763E-2</v>
      </c>
      <c r="S26">
        <f t="shared" si="7"/>
        <v>2.2768115649952583E-2</v>
      </c>
      <c r="T26">
        <f t="shared" si="7"/>
        <v>2.8866630090310872E-4</v>
      </c>
    </row>
    <row r="27" spans="2:20" x14ac:dyDescent="0.25">
      <c r="B27">
        <f>$E$180</f>
        <v>5.2024589747497844E-2</v>
      </c>
      <c r="C27">
        <f>H181</f>
        <v>-5.416974373832036E-4</v>
      </c>
      <c r="D27">
        <f>H182</f>
        <v>1.2156293427073384E-4</v>
      </c>
      <c r="F27">
        <f t="shared" si="0"/>
        <v>5.2024589747497844E-2</v>
      </c>
      <c r="G27">
        <f t="shared" si="1"/>
        <v>5.416974373832036E-4</v>
      </c>
      <c r="H27">
        <f t="shared" si="2"/>
        <v>1.2156293427073384E-4</v>
      </c>
      <c r="J27">
        <f>$E$180</f>
        <v>5.2024589747497844E-2</v>
      </c>
      <c r="K27">
        <f>N181</f>
        <v>-7.857337809438037E-4</v>
      </c>
      <c r="L27">
        <f>N182</f>
        <v>9.0368082380498256E-5</v>
      </c>
      <c r="N27">
        <f t="shared" si="3"/>
        <v>5.2024589747497844E-2</v>
      </c>
      <c r="O27">
        <f t="shared" si="4"/>
        <v>7.857337809438037E-4</v>
      </c>
      <c r="P27">
        <f t="shared" si="5"/>
        <v>9.0368082380498256E-5</v>
      </c>
      <c r="R27">
        <f t="shared" si="6"/>
        <v>5.2024589747497844E-2</v>
      </c>
      <c r="S27">
        <f t="shared" si="7"/>
        <v>1.6544706973143284E-2</v>
      </c>
      <c r="T27">
        <f t="shared" si="7"/>
        <v>3.7128163943703583E-3</v>
      </c>
    </row>
    <row r="28" spans="2:20" x14ac:dyDescent="0.25">
      <c r="B28">
        <f>$E$195</f>
        <v>3.4683059831665232E-2</v>
      </c>
      <c r="C28">
        <f>H196</f>
        <v>-4.8189908122007633E-4</v>
      </c>
      <c r="D28">
        <f>H197</f>
        <v>9.6797581866304178E-5</v>
      </c>
      <c r="F28">
        <f t="shared" si="0"/>
        <v>3.4683059831665232E-2</v>
      </c>
      <c r="G28">
        <f t="shared" si="1"/>
        <v>4.8189908122007633E-4</v>
      </c>
      <c r="H28">
        <f t="shared" si="2"/>
        <v>9.6797581866304178E-5</v>
      </c>
      <c r="J28">
        <f>$E$195</f>
        <v>3.4683059831665232E-2</v>
      </c>
      <c r="K28">
        <f>N196</f>
        <v>-6.888643248996975E-4</v>
      </c>
      <c r="L28">
        <f>N197</f>
        <v>6.8428241039416158E-5</v>
      </c>
      <c r="N28">
        <f t="shared" si="3"/>
        <v>3.4683059831665232E-2</v>
      </c>
      <c r="O28">
        <f t="shared" si="4"/>
        <v>6.888643248996975E-4</v>
      </c>
      <c r="P28">
        <f t="shared" si="5"/>
        <v>6.8428241039416158E-5</v>
      </c>
      <c r="R28">
        <f t="shared" si="6"/>
        <v>3.4683059831665232E-2</v>
      </c>
      <c r="S28">
        <f t="shared" si="7"/>
        <v>1.4718325284919197E-2</v>
      </c>
      <c r="T28">
        <f t="shared" si="7"/>
        <v>2.9564245964005514E-3</v>
      </c>
    </row>
    <row r="29" spans="2:20" x14ac:dyDescent="0.25">
      <c r="B29">
        <f>$E$210</f>
        <v>2.3122039887776821E-2</v>
      </c>
      <c r="C29">
        <f>H211</f>
        <v>-3.1697807061660944E-4</v>
      </c>
      <c r="D29">
        <f>H212</f>
        <v>1.4658619462484567E-5</v>
      </c>
      <c r="F29">
        <f t="shared" si="0"/>
        <v>2.3122039887776821E-2</v>
      </c>
      <c r="G29">
        <f t="shared" si="1"/>
        <v>3.1697807061660944E-4</v>
      </c>
      <c r="H29">
        <f t="shared" si="2"/>
        <v>1.4658619462484567E-5</v>
      </c>
      <c r="J29">
        <f>$E$210</f>
        <v>2.3122039887776821E-2</v>
      </c>
      <c r="K29">
        <f>N211</f>
        <v>-4.8937198067632883E-4</v>
      </c>
      <c r="L29">
        <f>N212</f>
        <v>3.0986408329606679E-4</v>
      </c>
      <c r="N29">
        <f t="shared" si="3"/>
        <v>2.3122039887776821E-2</v>
      </c>
      <c r="O29">
        <f t="shared" si="4"/>
        <v>4.8937198067632883E-4</v>
      </c>
      <c r="P29">
        <f t="shared" si="5"/>
        <v>3.0986408329606679E-4</v>
      </c>
      <c r="R29">
        <f t="shared" si="6"/>
        <v>2.3122039887776821E-2</v>
      </c>
      <c r="S29">
        <f t="shared" si="7"/>
        <v>9.6812518083858531E-3</v>
      </c>
      <c r="T29">
        <f t="shared" si="7"/>
        <v>4.4770853044678296E-4</v>
      </c>
    </row>
    <row r="32" spans="2:20" x14ac:dyDescent="0.25">
      <c r="C32" s="16" t="s">
        <v>116</v>
      </c>
      <c r="D32" s="16"/>
      <c r="E32" s="8">
        <v>0.5</v>
      </c>
      <c r="F32" t="s">
        <v>117</v>
      </c>
    </row>
    <row r="33" spans="3:104" x14ac:dyDescent="0.25">
      <c r="C33" s="16" t="s">
        <v>217</v>
      </c>
      <c r="D33" s="16"/>
      <c r="E33" s="8">
        <f>0.000125</f>
        <v>1.25E-4</v>
      </c>
      <c r="F33" t="s">
        <v>118</v>
      </c>
      <c r="G33">
        <f>(E33*0.001/144000)*1000*1000000000</f>
        <v>0.86805555555555558</v>
      </c>
    </row>
    <row r="34" spans="3:104" x14ac:dyDescent="0.25">
      <c r="C34" s="16" t="s">
        <v>216</v>
      </c>
      <c r="D34" s="16"/>
      <c r="E34" s="8">
        <v>1.5</v>
      </c>
    </row>
    <row r="35" spans="3:104" x14ac:dyDescent="0.25">
      <c r="C35" s="16" t="s">
        <v>215</v>
      </c>
      <c r="D35" s="16"/>
      <c r="E35" s="8">
        <v>2</v>
      </c>
      <c r="F35" t="s">
        <v>117</v>
      </c>
    </row>
    <row r="37" spans="3:104" x14ac:dyDescent="0.25">
      <c r="C37">
        <v>1</v>
      </c>
    </row>
    <row r="38" spans="3:104" x14ac:dyDescent="0.25">
      <c r="D38" s="4" t="s">
        <v>16</v>
      </c>
      <c r="E38" s="5">
        <v>0</v>
      </c>
      <c r="F38" s="5">
        <v>10</v>
      </c>
      <c r="G38" s="5">
        <v>21</v>
      </c>
      <c r="H38" s="5">
        <v>31</v>
      </c>
      <c r="I38" s="5">
        <v>40</v>
      </c>
      <c r="J38" s="5">
        <v>50</v>
      </c>
      <c r="K38" s="5">
        <v>61</v>
      </c>
      <c r="L38" s="5">
        <v>70</v>
      </c>
      <c r="M38" s="5">
        <v>80</v>
      </c>
      <c r="N38" s="5">
        <v>91</v>
      </c>
      <c r="O38" s="5">
        <v>101</v>
      </c>
      <c r="P38" s="5">
        <v>110</v>
      </c>
      <c r="Q38" s="5">
        <v>120</v>
      </c>
      <c r="R38" s="5">
        <v>131</v>
      </c>
      <c r="S38" s="5">
        <v>140</v>
      </c>
      <c r="T38" s="5">
        <v>150</v>
      </c>
      <c r="U38" s="5">
        <v>161</v>
      </c>
      <c r="V38" s="5">
        <v>171</v>
      </c>
      <c r="W38" s="5">
        <v>180</v>
      </c>
      <c r="X38" s="5">
        <v>190</v>
      </c>
      <c r="Y38" s="5">
        <v>201</v>
      </c>
      <c r="Z38" s="5">
        <v>210</v>
      </c>
      <c r="AA38" s="5">
        <v>220</v>
      </c>
      <c r="AB38" s="5">
        <v>230</v>
      </c>
      <c r="AC38" s="5">
        <v>241</v>
      </c>
      <c r="AD38" s="5">
        <v>250</v>
      </c>
      <c r="AE38" s="5">
        <v>260</v>
      </c>
      <c r="AF38" s="5">
        <v>271</v>
      </c>
      <c r="AG38" s="5">
        <v>280</v>
      </c>
      <c r="AH38" s="5">
        <v>290</v>
      </c>
      <c r="AI38" s="5">
        <v>300</v>
      </c>
      <c r="AJ38" s="5">
        <v>311</v>
      </c>
      <c r="AK38" s="5">
        <v>320</v>
      </c>
      <c r="AL38" s="5">
        <v>330</v>
      </c>
      <c r="AM38" s="5">
        <v>341</v>
      </c>
      <c r="AN38" s="5">
        <v>351</v>
      </c>
      <c r="AO38" s="5">
        <v>360</v>
      </c>
      <c r="AP38" s="5">
        <v>370</v>
      </c>
      <c r="AQ38" s="5">
        <v>381</v>
      </c>
      <c r="AR38" s="5">
        <v>390</v>
      </c>
      <c r="AS38" s="5">
        <v>400</v>
      </c>
      <c r="AT38" s="5">
        <v>411</v>
      </c>
      <c r="AU38" s="5">
        <v>421</v>
      </c>
      <c r="AV38" s="5">
        <v>430</v>
      </c>
      <c r="AW38" s="5">
        <v>440</v>
      </c>
      <c r="AX38" s="5">
        <v>451</v>
      </c>
      <c r="AY38" s="5">
        <v>460</v>
      </c>
      <c r="AZ38" s="5">
        <v>470</v>
      </c>
      <c r="BA38" s="5">
        <v>481</v>
      </c>
      <c r="BB38" s="5">
        <v>491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</row>
    <row r="39" spans="3:104" x14ac:dyDescent="0.25">
      <c r="D39" s="4" t="s">
        <v>18</v>
      </c>
      <c r="E39" s="7">
        <v>0.91400000000000003</v>
      </c>
      <c r="F39" s="7">
        <v>0.88700000000000001</v>
      </c>
      <c r="G39" s="7">
        <v>0.87</v>
      </c>
      <c r="H39" s="7">
        <v>0.84699999999999998</v>
      </c>
      <c r="I39" s="7">
        <v>0.83</v>
      </c>
      <c r="J39" s="7">
        <v>0.80900000000000005</v>
      </c>
      <c r="K39" s="7">
        <v>0.79300000000000004</v>
      </c>
      <c r="L39" s="7">
        <v>0.77800000000000002</v>
      </c>
      <c r="M39" s="7">
        <v>0.76800000000000002</v>
      </c>
      <c r="N39" s="7">
        <v>0.752</v>
      </c>
      <c r="O39" s="7">
        <v>0.73899999999999999</v>
      </c>
      <c r="P39" s="7">
        <v>0.72399999999999998</v>
      </c>
      <c r="Q39" s="7">
        <v>0.71299999999999997</v>
      </c>
      <c r="R39" s="7">
        <v>0.69499999999999995</v>
      </c>
      <c r="S39" s="7">
        <v>0.68400000000000005</v>
      </c>
      <c r="T39" s="7">
        <v>0.67100000000000004</v>
      </c>
      <c r="U39" s="7">
        <v>0.65900000000000003</v>
      </c>
      <c r="V39" s="7">
        <v>0.64800000000000002</v>
      </c>
      <c r="W39" s="7">
        <v>0.63700000000000001</v>
      </c>
      <c r="X39" s="7">
        <v>0.625</v>
      </c>
      <c r="Y39" s="7">
        <v>0.61199999999999999</v>
      </c>
      <c r="Z39" s="7">
        <v>0.60099999999999998</v>
      </c>
      <c r="AA39" s="7">
        <v>0.58899999999999997</v>
      </c>
      <c r="AB39" s="7">
        <v>0.57599999999999996</v>
      </c>
      <c r="AC39" s="7">
        <v>0.56399999999999995</v>
      </c>
      <c r="AD39" s="7">
        <v>0.55300000000000005</v>
      </c>
      <c r="AE39" s="7">
        <v>0.54</v>
      </c>
      <c r="AF39" s="7">
        <v>0.52600000000000002</v>
      </c>
      <c r="AG39" s="7">
        <v>0.51400000000000001</v>
      </c>
      <c r="AH39" s="7">
        <v>0.502</v>
      </c>
      <c r="AI39" s="7">
        <v>0.49</v>
      </c>
      <c r="AJ39" s="7">
        <v>0.48</v>
      </c>
      <c r="AK39" s="7">
        <v>0.46899999999999997</v>
      </c>
      <c r="AL39" s="7">
        <v>0.45800000000000002</v>
      </c>
      <c r="AM39" s="7">
        <v>0.44900000000000001</v>
      </c>
      <c r="AN39" s="7">
        <v>0.439</v>
      </c>
      <c r="AO39" s="7">
        <v>0.43</v>
      </c>
      <c r="AP39" s="7">
        <v>0.42199999999999999</v>
      </c>
      <c r="AQ39" s="7">
        <v>0.41199999999999998</v>
      </c>
      <c r="AR39" s="7">
        <v>0.40600000000000003</v>
      </c>
      <c r="AS39" s="7">
        <v>0.39600000000000002</v>
      </c>
      <c r="AT39" s="7">
        <v>0.39</v>
      </c>
      <c r="AU39" s="7">
        <v>0.38100000000000001</v>
      </c>
      <c r="AV39" s="7">
        <v>0.374</v>
      </c>
      <c r="AW39" s="7">
        <v>0.36399999999999999</v>
      </c>
      <c r="AX39" s="7">
        <v>0.35599999999999998</v>
      </c>
      <c r="AY39" s="7">
        <v>0.34499999999999997</v>
      </c>
      <c r="AZ39" s="7">
        <v>0.33900000000000002</v>
      </c>
      <c r="BA39" s="7">
        <v>0.32900000000000001</v>
      </c>
      <c r="BB39" s="7">
        <v>0.32200000000000001</v>
      </c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</row>
    <row r="40" spans="3:104" x14ac:dyDescent="0.25">
      <c r="D40" s="4" t="s">
        <v>19</v>
      </c>
      <c r="E40" s="7">
        <v>0.92300000000000004</v>
      </c>
      <c r="F40" s="7">
        <v>0.90600000000000003</v>
      </c>
      <c r="G40" s="7">
        <v>0.89700000000000002</v>
      </c>
      <c r="H40" s="7">
        <v>0.878</v>
      </c>
      <c r="I40" s="7">
        <v>0.86199999999999999</v>
      </c>
      <c r="J40" s="7">
        <v>0.84599999999999997</v>
      </c>
      <c r="K40" s="7">
        <v>0.83199999999999996</v>
      </c>
      <c r="L40" s="7">
        <v>0.81399999999999995</v>
      </c>
      <c r="M40" s="7">
        <v>0.80100000000000005</v>
      </c>
      <c r="N40" s="7">
        <v>0.78400000000000003</v>
      </c>
      <c r="O40" s="7">
        <v>0.77</v>
      </c>
      <c r="P40" s="7">
        <v>0.754</v>
      </c>
      <c r="Q40" s="7">
        <v>0.74199999999999999</v>
      </c>
      <c r="R40" s="7">
        <v>0.72899999999999998</v>
      </c>
      <c r="S40" s="7">
        <v>0.71699999999999997</v>
      </c>
      <c r="T40" s="7">
        <v>0.70299999999999996</v>
      </c>
      <c r="U40" s="7">
        <v>0.69299999999999995</v>
      </c>
      <c r="V40" s="7">
        <v>0.67900000000000005</v>
      </c>
      <c r="W40" s="7">
        <v>0.66800000000000004</v>
      </c>
      <c r="X40" s="7">
        <v>0.65600000000000003</v>
      </c>
      <c r="Y40" s="7">
        <v>0.64300000000000002</v>
      </c>
      <c r="Z40" s="7">
        <v>0.63</v>
      </c>
      <c r="AA40" s="7">
        <v>0.61799999999999999</v>
      </c>
      <c r="AB40" s="7">
        <v>0.60499999999999998</v>
      </c>
      <c r="AC40" s="7">
        <v>0.59399999999999997</v>
      </c>
      <c r="AD40" s="7">
        <v>0.58199999999999996</v>
      </c>
      <c r="AE40" s="7">
        <v>0.56999999999999995</v>
      </c>
      <c r="AF40" s="7">
        <v>0.55900000000000005</v>
      </c>
      <c r="AG40" s="7">
        <v>0.54600000000000004</v>
      </c>
      <c r="AH40" s="7">
        <v>0.53400000000000003</v>
      </c>
      <c r="AI40" s="7">
        <v>0.52300000000000002</v>
      </c>
      <c r="AJ40" s="7">
        <v>0.51100000000000001</v>
      </c>
      <c r="AK40" s="7">
        <v>0.498</v>
      </c>
      <c r="AL40" s="7">
        <v>0.48899999999999999</v>
      </c>
      <c r="AM40" s="7">
        <v>0.47499999999999998</v>
      </c>
      <c r="AN40" s="7">
        <v>0.46600000000000003</v>
      </c>
      <c r="AO40" s="7">
        <v>0.45400000000000001</v>
      </c>
      <c r="AP40" s="7">
        <v>0.44500000000000001</v>
      </c>
      <c r="AQ40" s="7">
        <v>0.434</v>
      </c>
      <c r="AR40" s="7">
        <v>0.42399999999999999</v>
      </c>
      <c r="AS40" s="7">
        <v>0.41399999999999998</v>
      </c>
      <c r="AT40" s="7">
        <v>0.40500000000000003</v>
      </c>
      <c r="AU40" s="7">
        <v>0.39500000000000002</v>
      </c>
      <c r="AV40" s="7">
        <v>0.38700000000000001</v>
      </c>
      <c r="AW40" s="7">
        <v>0.377</v>
      </c>
      <c r="AX40" s="7">
        <v>0.37</v>
      </c>
      <c r="AY40" s="7">
        <v>0.36099999999999999</v>
      </c>
      <c r="AZ40" s="7">
        <v>0.35499999999999998</v>
      </c>
      <c r="BA40" s="7">
        <v>0.34499999999999997</v>
      </c>
      <c r="BB40" s="7">
        <v>0.33900000000000002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spans="3:104" x14ac:dyDescent="0.25">
      <c r="D41" s="4" t="s">
        <v>20</v>
      </c>
      <c r="E41" s="7">
        <v>0.88900000000000001</v>
      </c>
      <c r="F41" s="7">
        <v>0.89900000000000002</v>
      </c>
      <c r="G41" s="7">
        <v>0.88500000000000001</v>
      </c>
      <c r="H41" s="7">
        <v>0.88100000000000001</v>
      </c>
      <c r="I41" s="7">
        <v>0.85899999999999999</v>
      </c>
      <c r="J41" s="7">
        <v>0.85199999999999998</v>
      </c>
      <c r="K41" s="7">
        <v>0.83499999999999996</v>
      </c>
      <c r="L41" s="7">
        <v>0.82099999999999995</v>
      </c>
      <c r="M41" s="7">
        <v>0.80400000000000005</v>
      </c>
      <c r="N41" s="7">
        <v>0.79100000000000004</v>
      </c>
      <c r="O41" s="7">
        <v>0.77100000000000002</v>
      </c>
      <c r="P41" s="7">
        <v>0.76</v>
      </c>
      <c r="Q41" s="7">
        <v>0.73899999999999999</v>
      </c>
      <c r="R41" s="7">
        <v>0.73199999999999998</v>
      </c>
      <c r="S41" s="7">
        <v>0.71399999999999997</v>
      </c>
      <c r="T41" s="7">
        <v>0.70499999999999996</v>
      </c>
      <c r="U41" s="7">
        <v>0.68899999999999995</v>
      </c>
      <c r="V41" s="7">
        <v>0.67800000000000005</v>
      </c>
      <c r="W41" s="7">
        <v>0.66</v>
      </c>
      <c r="X41" s="7">
        <v>0.65200000000000002</v>
      </c>
      <c r="Y41" s="7">
        <v>0.63400000000000001</v>
      </c>
      <c r="Z41" s="7">
        <v>0.626</v>
      </c>
      <c r="AA41" s="7">
        <v>0.61</v>
      </c>
      <c r="AB41" s="7">
        <v>0.60099999999999998</v>
      </c>
      <c r="AC41" s="7">
        <v>0.58699999999999997</v>
      </c>
      <c r="AD41" s="7">
        <v>0.57599999999999996</v>
      </c>
      <c r="AE41" s="7">
        <v>0.56000000000000005</v>
      </c>
      <c r="AF41" s="7">
        <v>0.55100000000000005</v>
      </c>
      <c r="AG41" s="7">
        <v>0.53500000000000003</v>
      </c>
      <c r="AH41" s="7">
        <v>0.52600000000000002</v>
      </c>
      <c r="AI41" s="7">
        <v>0.51</v>
      </c>
      <c r="AJ41" s="7">
        <v>0.502</v>
      </c>
      <c r="AK41" s="7">
        <v>0.48699999999999999</v>
      </c>
      <c r="AL41" s="7">
        <v>0.48</v>
      </c>
      <c r="AM41" s="7">
        <v>0.46500000000000002</v>
      </c>
      <c r="AN41" s="7">
        <v>0.45800000000000002</v>
      </c>
      <c r="AO41" s="7">
        <v>0.44400000000000001</v>
      </c>
      <c r="AP41" s="7">
        <v>0.437</v>
      </c>
      <c r="AQ41" s="7">
        <v>0.42199999999999999</v>
      </c>
      <c r="AR41" s="7">
        <v>0.41599999999999998</v>
      </c>
      <c r="AS41" s="7">
        <v>0.40200000000000002</v>
      </c>
      <c r="AT41" s="7">
        <v>0.39600000000000002</v>
      </c>
      <c r="AU41" s="7">
        <v>0.38100000000000001</v>
      </c>
      <c r="AV41" s="7">
        <v>0.375</v>
      </c>
      <c r="AW41" s="7">
        <v>0.36199999999999999</v>
      </c>
      <c r="AX41" s="7">
        <v>0.35599999999999998</v>
      </c>
      <c r="AY41" s="7">
        <v>0.34300000000000003</v>
      </c>
      <c r="AZ41" s="7">
        <v>0.33800000000000002</v>
      </c>
      <c r="BA41" s="7">
        <v>0.32600000000000001</v>
      </c>
      <c r="BB41" s="7">
        <v>0.32200000000000001</v>
      </c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</row>
    <row r="42" spans="3:104" x14ac:dyDescent="0.25">
      <c r="E42" s="9">
        <f>AVERAGE(E39:E41)</f>
        <v>0.90866666666666662</v>
      </c>
      <c r="F42" s="9">
        <f t="shared" ref="F42:BB42" si="8">AVERAGE(F39:F41)</f>
        <v>0.89733333333333343</v>
      </c>
      <c r="G42" s="9">
        <f t="shared" si="8"/>
        <v>0.88400000000000001</v>
      </c>
      <c r="H42" s="9">
        <f t="shared" si="8"/>
        <v>0.86866666666666659</v>
      </c>
      <c r="I42" s="9">
        <f t="shared" si="8"/>
        <v>0.85033333333333339</v>
      </c>
      <c r="J42" s="9">
        <f t="shared" si="8"/>
        <v>0.83566666666666667</v>
      </c>
      <c r="K42" s="9">
        <f t="shared" si="8"/>
        <v>0.82</v>
      </c>
      <c r="L42" s="9">
        <f t="shared" si="8"/>
        <v>0.80433333333333346</v>
      </c>
      <c r="M42" s="9">
        <f t="shared" si="8"/>
        <v>0.79100000000000004</v>
      </c>
      <c r="N42" s="9">
        <f t="shared" si="8"/>
        <v>0.77566666666666662</v>
      </c>
      <c r="O42" s="9">
        <f t="shared" si="8"/>
        <v>0.7599999999999999</v>
      </c>
      <c r="P42" s="9">
        <f t="shared" si="8"/>
        <v>0.746</v>
      </c>
      <c r="Q42" s="9">
        <f t="shared" si="8"/>
        <v>0.73133333333333328</v>
      </c>
      <c r="R42" s="9">
        <f t="shared" si="8"/>
        <v>0.71866666666666656</v>
      </c>
      <c r="S42" s="9">
        <f t="shared" si="8"/>
        <v>0.70500000000000007</v>
      </c>
      <c r="T42" s="9">
        <f t="shared" si="8"/>
        <v>0.69300000000000006</v>
      </c>
      <c r="U42" s="9">
        <f t="shared" si="8"/>
        <v>0.68033333333333335</v>
      </c>
      <c r="V42" s="9">
        <f t="shared" si="8"/>
        <v>0.66833333333333333</v>
      </c>
      <c r="W42" s="9">
        <f t="shared" si="8"/>
        <v>0.65500000000000014</v>
      </c>
      <c r="X42" s="9">
        <f t="shared" si="8"/>
        <v>0.64433333333333342</v>
      </c>
      <c r="Y42" s="9">
        <f t="shared" si="8"/>
        <v>0.6296666666666666</v>
      </c>
      <c r="Z42" s="9">
        <f t="shared" si="8"/>
        <v>0.61899999999999988</v>
      </c>
      <c r="AA42" s="9">
        <f t="shared" si="8"/>
        <v>0.60566666666666658</v>
      </c>
      <c r="AB42" s="9">
        <f t="shared" si="8"/>
        <v>0.59399999999999997</v>
      </c>
      <c r="AC42" s="9">
        <f t="shared" si="8"/>
        <v>0.58166666666666667</v>
      </c>
      <c r="AD42" s="9">
        <f t="shared" si="8"/>
        <v>0.57033333333333325</v>
      </c>
      <c r="AE42" s="9">
        <f t="shared" si="8"/>
        <v>0.55666666666666664</v>
      </c>
      <c r="AF42" s="9">
        <f t="shared" si="8"/>
        <v>0.54533333333333334</v>
      </c>
      <c r="AG42" s="9">
        <f t="shared" si="8"/>
        <v>0.53166666666666673</v>
      </c>
      <c r="AH42" s="9">
        <f t="shared" si="8"/>
        <v>0.52066666666666672</v>
      </c>
      <c r="AI42" s="9">
        <f t="shared" si="8"/>
        <v>0.5076666666666666</v>
      </c>
      <c r="AJ42" s="9">
        <f t="shared" si="8"/>
        <v>0.49766666666666665</v>
      </c>
      <c r="AK42" s="9">
        <f t="shared" si="8"/>
        <v>0.48466666666666663</v>
      </c>
      <c r="AL42" s="9">
        <f t="shared" si="8"/>
        <v>0.47566666666666668</v>
      </c>
      <c r="AM42" s="9">
        <f t="shared" si="8"/>
        <v>0.46300000000000002</v>
      </c>
      <c r="AN42" s="9">
        <f t="shared" si="8"/>
        <v>0.45433333333333331</v>
      </c>
      <c r="AO42" s="9">
        <f t="shared" si="8"/>
        <v>0.44266666666666671</v>
      </c>
      <c r="AP42" s="9">
        <f t="shared" si="8"/>
        <v>0.4346666666666667</v>
      </c>
      <c r="AQ42" s="9">
        <f t="shared" si="8"/>
        <v>0.42266666666666669</v>
      </c>
      <c r="AR42" s="9">
        <f t="shared" si="8"/>
        <v>0.41533333333333333</v>
      </c>
      <c r="AS42" s="9">
        <f t="shared" si="8"/>
        <v>0.40400000000000008</v>
      </c>
      <c r="AT42" s="9">
        <f t="shared" si="8"/>
        <v>0.39700000000000002</v>
      </c>
      <c r="AU42" s="9">
        <f t="shared" si="8"/>
        <v>0.38566666666666666</v>
      </c>
      <c r="AV42" s="9">
        <f t="shared" si="8"/>
        <v>0.37866666666666671</v>
      </c>
      <c r="AW42" s="9">
        <f t="shared" si="8"/>
        <v>0.36766666666666664</v>
      </c>
      <c r="AX42" s="9">
        <f t="shared" si="8"/>
        <v>0.36066666666666664</v>
      </c>
      <c r="AY42" s="9">
        <f t="shared" si="8"/>
        <v>0.34966666666666663</v>
      </c>
      <c r="AZ42" s="9">
        <f t="shared" si="8"/>
        <v>0.34400000000000003</v>
      </c>
      <c r="BA42" s="9">
        <f t="shared" si="8"/>
        <v>0.33333333333333331</v>
      </c>
      <c r="BB42" s="9">
        <f t="shared" si="8"/>
        <v>0.32766666666666672</v>
      </c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</row>
    <row r="43" spans="3:104" x14ac:dyDescent="0.25">
      <c r="E43">
        <f>_xlfn.STDEV.S(E39:E41)</f>
        <v>1.7616280348965098E-2</v>
      </c>
      <c r="F43">
        <f t="shared" ref="F43:BB43" si="9">_xlfn.STDEV.S(F39:F41)</f>
        <v>9.6090235369330583E-3</v>
      </c>
      <c r="G43">
        <f t="shared" si="9"/>
        <v>1.3527749258468695E-2</v>
      </c>
      <c r="H43">
        <f t="shared" si="9"/>
        <v>1.8823743871327351E-2</v>
      </c>
      <c r="I43">
        <f t="shared" si="9"/>
        <v>1.7672954855748768E-2</v>
      </c>
      <c r="J43">
        <f t="shared" si="9"/>
        <v>2.3288051299611381E-2</v>
      </c>
      <c r="K43">
        <f t="shared" si="9"/>
        <v>2.3430749027719921E-2</v>
      </c>
      <c r="L43">
        <f t="shared" si="9"/>
        <v>2.3072349974229571E-2</v>
      </c>
      <c r="M43">
        <f t="shared" si="9"/>
        <v>1.9974984355438197E-2</v>
      </c>
      <c r="N43">
        <f t="shared" si="9"/>
        <v>2.0792626898334277E-2</v>
      </c>
      <c r="O43">
        <f t="shared" si="9"/>
        <v>1.8193405398660267E-2</v>
      </c>
      <c r="P43">
        <f t="shared" si="9"/>
        <v>1.9287301521985926E-2</v>
      </c>
      <c r="Q43">
        <f t="shared" si="9"/>
        <v>1.5947831618540929E-2</v>
      </c>
      <c r="R43">
        <f t="shared" si="9"/>
        <v>2.0550750189064489E-2</v>
      </c>
      <c r="S43">
        <f t="shared" si="9"/>
        <v>1.8248287590894613E-2</v>
      </c>
      <c r="T43">
        <f t="shared" si="9"/>
        <v>1.9078784028338867E-2</v>
      </c>
      <c r="U43">
        <f t="shared" si="9"/>
        <v>1.8583146486355093E-2</v>
      </c>
      <c r="V43">
        <f t="shared" si="9"/>
        <v>1.7616280348965098E-2</v>
      </c>
      <c r="W43">
        <f t="shared" si="9"/>
        <v>1.6093476939431098E-2</v>
      </c>
      <c r="X43">
        <f t="shared" si="9"/>
        <v>1.6862186493255667E-2</v>
      </c>
      <c r="Y43">
        <f t="shared" si="9"/>
        <v>1.5947831618540929E-2</v>
      </c>
      <c r="Z43">
        <f t="shared" si="9"/>
        <v>1.5716233645501725E-2</v>
      </c>
      <c r="AA43">
        <f t="shared" si="9"/>
        <v>1.4977761292440661E-2</v>
      </c>
      <c r="AB43">
        <f t="shared" si="9"/>
        <v>1.5716233645501725E-2</v>
      </c>
      <c r="AC43">
        <f t="shared" si="9"/>
        <v>1.5695009822658083E-2</v>
      </c>
      <c r="AD43">
        <f t="shared" si="9"/>
        <v>1.5307950004273329E-2</v>
      </c>
      <c r="AE43">
        <f t="shared" si="9"/>
        <v>1.5275252316519432E-2</v>
      </c>
      <c r="AF43">
        <f t="shared" si="9"/>
        <v>1.7214335111567156E-2</v>
      </c>
      <c r="AG43">
        <f t="shared" si="9"/>
        <v>1.6258331197676279E-2</v>
      </c>
      <c r="AH43">
        <f t="shared" si="9"/>
        <v>1.6653327995729078E-2</v>
      </c>
      <c r="AI43">
        <f t="shared" si="9"/>
        <v>1.6623276853055591E-2</v>
      </c>
      <c r="AJ43">
        <f t="shared" si="9"/>
        <v>1.5947831618540926E-2</v>
      </c>
      <c r="AK43">
        <f t="shared" si="9"/>
        <v>1.4640127503998512E-2</v>
      </c>
      <c r="AL43">
        <f t="shared" si="9"/>
        <v>1.5947831618540898E-2</v>
      </c>
      <c r="AM43">
        <f t="shared" si="9"/>
        <v>1.3114877048603988E-2</v>
      </c>
      <c r="AN43">
        <f t="shared" si="9"/>
        <v>1.3868429375143159E-2</v>
      </c>
      <c r="AO43">
        <f t="shared" si="9"/>
        <v>1.2055427546683428E-2</v>
      </c>
      <c r="AP43">
        <f t="shared" si="9"/>
        <v>1.1676186592091339E-2</v>
      </c>
      <c r="AQ43">
        <f t="shared" si="9"/>
        <v>1.1015141094572214E-2</v>
      </c>
      <c r="AR43">
        <f t="shared" si="9"/>
        <v>9.0184995056457676E-3</v>
      </c>
      <c r="AS43">
        <f t="shared" si="9"/>
        <v>9.1651513899116584E-3</v>
      </c>
      <c r="AT43">
        <f t="shared" si="9"/>
        <v>7.5498344352707561E-3</v>
      </c>
      <c r="AU43">
        <f t="shared" si="9"/>
        <v>8.0829037686547672E-3</v>
      </c>
      <c r="AV43">
        <f t="shared" si="9"/>
        <v>7.234178138070241E-3</v>
      </c>
      <c r="AW43">
        <f t="shared" si="9"/>
        <v>8.1445278152470837E-3</v>
      </c>
      <c r="AX43">
        <f t="shared" si="9"/>
        <v>8.0829037686547672E-3</v>
      </c>
      <c r="AY43">
        <f t="shared" si="9"/>
        <v>9.8657657246324845E-3</v>
      </c>
      <c r="AZ43">
        <f t="shared" si="9"/>
        <v>9.5393920141694337E-3</v>
      </c>
      <c r="BA43">
        <f t="shared" si="9"/>
        <v>1.0214368964029686E-2</v>
      </c>
      <c r="BB43">
        <f t="shared" si="9"/>
        <v>9.8149545762236459E-3</v>
      </c>
    </row>
    <row r="45" spans="3:104" ht="18" x14ac:dyDescent="0.35">
      <c r="D45" t="s">
        <v>114</v>
      </c>
      <c r="E45">
        <f>$E$35</f>
        <v>2</v>
      </c>
      <c r="G45" t="s">
        <v>114</v>
      </c>
      <c r="H45">
        <f>$E$35</f>
        <v>2</v>
      </c>
      <c r="J45" t="s">
        <v>114</v>
      </c>
      <c r="K45">
        <f>E45</f>
        <v>2</v>
      </c>
      <c r="M45" t="s">
        <v>114</v>
      </c>
      <c r="N45">
        <f>H45</f>
        <v>2</v>
      </c>
    </row>
    <row r="46" spans="3:104" x14ac:dyDescent="0.25">
      <c r="D46" s="10" t="s">
        <v>119</v>
      </c>
      <c r="E46">
        <f>SLOPE(E39:AA39,$E$38:$AA$38)</f>
        <v>-1.4175277452279239E-3</v>
      </c>
      <c r="G46" s="10" t="s">
        <v>120</v>
      </c>
      <c r="H46">
        <f>AVERAGE(E46:E48)</f>
        <v>-1.3951960141211437E-3</v>
      </c>
      <c r="J46" s="10" t="s">
        <v>119</v>
      </c>
      <c r="K46">
        <f>SLOPE(E39:O39,$E$38:$O$38)</f>
        <v>-1.7152542372881358E-3</v>
      </c>
      <c r="M46" s="10" t="s">
        <v>120</v>
      </c>
      <c r="N46">
        <f>AVERAGE(K46:K48)</f>
        <v>-1.5087748028057534E-3</v>
      </c>
    </row>
    <row r="47" spans="3:104" x14ac:dyDescent="0.25">
      <c r="D47" s="10" t="s">
        <v>121</v>
      </c>
      <c r="E47">
        <f t="shared" ref="E47:E48" si="10">SLOPE(E40:AA40,$E$38:$AA$38)</f>
        <v>-1.3902790040690419E-3</v>
      </c>
      <c r="G47" s="10" t="s">
        <v>122</v>
      </c>
      <c r="H47">
        <f>_xlfn.STDEV.S(E46:E48)</f>
        <v>2.032431685801836E-5</v>
      </c>
      <c r="J47" s="10" t="s">
        <v>121</v>
      </c>
      <c r="K47">
        <f t="shared" ref="K47" si="11">SLOPE(E40:O40,$E$38:$O$38)</f>
        <v>-1.5367559158273971E-3</v>
      </c>
      <c r="M47" s="10" t="s">
        <v>122</v>
      </c>
      <c r="N47">
        <f>_xlfn.STDEV.S(K46:K48)</f>
        <v>2.2179770950799061E-4</v>
      </c>
    </row>
    <row r="48" spans="3:104" x14ac:dyDescent="0.25">
      <c r="D48" s="10" t="s">
        <v>123</v>
      </c>
      <c r="E48">
        <f t="shared" si="10"/>
        <v>-1.3777812930664654E-3</v>
      </c>
      <c r="J48" s="10" t="s">
        <v>123</v>
      </c>
      <c r="K48">
        <f>SLOPE(E41:O41,$E$38:$O$38)</f>
        <v>-1.2743142553017276E-3</v>
      </c>
    </row>
    <row r="52" spans="3:104" x14ac:dyDescent="0.25">
      <c r="C52">
        <v>2</v>
      </c>
    </row>
    <row r="53" spans="3:104" x14ac:dyDescent="0.25">
      <c r="D53" s="4" t="s">
        <v>16</v>
      </c>
      <c r="E53" s="5">
        <v>0</v>
      </c>
      <c r="F53" s="5">
        <v>10</v>
      </c>
      <c r="G53" s="5">
        <v>21</v>
      </c>
      <c r="H53" s="5">
        <v>31</v>
      </c>
      <c r="I53" s="5">
        <v>40</v>
      </c>
      <c r="J53" s="5">
        <v>50</v>
      </c>
      <c r="K53" s="5">
        <v>61</v>
      </c>
      <c r="L53" s="5">
        <v>70</v>
      </c>
      <c r="M53" s="5">
        <v>80</v>
      </c>
      <c r="N53" s="5">
        <v>91</v>
      </c>
      <c r="O53" s="5">
        <v>101</v>
      </c>
      <c r="P53" s="5">
        <v>110</v>
      </c>
      <c r="Q53" s="5">
        <v>120</v>
      </c>
      <c r="R53" s="5">
        <v>131</v>
      </c>
      <c r="S53" s="5">
        <v>140</v>
      </c>
      <c r="T53" s="5">
        <v>150</v>
      </c>
      <c r="U53" s="5">
        <v>161</v>
      </c>
      <c r="V53" s="5">
        <v>171</v>
      </c>
      <c r="W53" s="5">
        <v>180</v>
      </c>
      <c r="X53" s="5">
        <v>190</v>
      </c>
      <c r="Y53" s="5">
        <v>201</v>
      </c>
      <c r="Z53" s="5">
        <v>210</v>
      </c>
      <c r="AA53" s="5">
        <v>220</v>
      </c>
      <c r="AB53" s="5">
        <v>230</v>
      </c>
      <c r="AC53" s="5">
        <v>241</v>
      </c>
      <c r="AD53" s="5">
        <v>250</v>
      </c>
      <c r="AE53" s="5">
        <v>260</v>
      </c>
      <c r="AF53" s="5">
        <v>271</v>
      </c>
      <c r="AG53" s="5">
        <v>280</v>
      </c>
      <c r="AH53" s="5">
        <v>290</v>
      </c>
      <c r="AI53" s="5">
        <v>300</v>
      </c>
      <c r="AJ53" s="5">
        <v>311</v>
      </c>
      <c r="AK53" s="5">
        <v>320</v>
      </c>
      <c r="AL53" s="5">
        <v>330</v>
      </c>
      <c r="AM53" s="5">
        <v>341</v>
      </c>
      <c r="AN53" s="5">
        <v>351</v>
      </c>
      <c r="AO53" s="5">
        <v>360</v>
      </c>
      <c r="AP53" s="5">
        <v>370</v>
      </c>
      <c r="AQ53" s="5">
        <v>381</v>
      </c>
      <c r="AR53" s="5">
        <v>390</v>
      </c>
      <c r="AS53" s="5">
        <v>400</v>
      </c>
      <c r="AT53" s="5">
        <v>411</v>
      </c>
      <c r="AU53" s="5">
        <v>421</v>
      </c>
      <c r="AV53" s="5">
        <v>430</v>
      </c>
      <c r="AW53" s="5">
        <v>440</v>
      </c>
      <c r="AX53" s="5">
        <v>451</v>
      </c>
      <c r="AY53" s="5">
        <v>460</v>
      </c>
      <c r="AZ53" s="5">
        <v>470</v>
      </c>
      <c r="BA53" s="5">
        <v>481</v>
      </c>
      <c r="BB53" s="5">
        <v>491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</row>
    <row r="54" spans="3:104" x14ac:dyDescent="0.25">
      <c r="D54" s="4" t="s">
        <v>26</v>
      </c>
      <c r="E54" s="7">
        <v>0.92400000000000004</v>
      </c>
      <c r="F54" s="7">
        <v>0.90800000000000003</v>
      </c>
      <c r="G54" s="7">
        <v>0.88300000000000001</v>
      </c>
      <c r="H54" s="7">
        <v>0.86299999999999999</v>
      </c>
      <c r="I54" s="7">
        <v>0.83599999999999997</v>
      </c>
      <c r="J54" s="7">
        <v>0.82199999999999995</v>
      </c>
      <c r="K54" s="7">
        <v>0.80500000000000005</v>
      </c>
      <c r="L54" s="7">
        <v>0.80100000000000005</v>
      </c>
      <c r="M54" s="7">
        <v>0.79200000000000004</v>
      </c>
      <c r="N54" s="7">
        <v>0.78400000000000003</v>
      </c>
      <c r="O54" s="7">
        <v>0.77</v>
      </c>
      <c r="P54" s="7">
        <v>0.76100000000000001</v>
      </c>
      <c r="Q54" s="7">
        <v>0.748</v>
      </c>
      <c r="R54" s="7">
        <v>0.73399999999999999</v>
      </c>
      <c r="S54" s="7">
        <v>0.71599999999999997</v>
      </c>
      <c r="T54" s="7">
        <v>0.70599999999999996</v>
      </c>
      <c r="U54" s="7">
        <v>0.68600000000000005</v>
      </c>
      <c r="V54" s="7">
        <v>0.67700000000000005</v>
      </c>
      <c r="W54" s="7">
        <v>0.66100000000000003</v>
      </c>
      <c r="X54" s="7">
        <v>0.65100000000000002</v>
      </c>
      <c r="Y54" s="7">
        <v>0.63500000000000001</v>
      </c>
      <c r="Z54" s="7">
        <v>0.627</v>
      </c>
      <c r="AA54" s="7">
        <v>0.61099999999999999</v>
      </c>
      <c r="AB54" s="7">
        <v>0.60099999999999998</v>
      </c>
      <c r="AC54" s="7">
        <v>0.58499999999999996</v>
      </c>
      <c r="AD54" s="7">
        <v>0.57499999999999996</v>
      </c>
      <c r="AE54" s="7">
        <v>0.56000000000000005</v>
      </c>
      <c r="AF54" s="7">
        <v>0.54900000000000004</v>
      </c>
      <c r="AG54" s="7">
        <v>0.53600000000000003</v>
      </c>
      <c r="AH54" s="7">
        <v>0.52600000000000002</v>
      </c>
      <c r="AI54" s="7">
        <v>0.51200000000000001</v>
      </c>
      <c r="AJ54" s="7">
        <v>0.503</v>
      </c>
      <c r="AK54" s="7">
        <v>0.48899999999999999</v>
      </c>
      <c r="AL54" s="7">
        <v>0.47899999999999998</v>
      </c>
      <c r="AM54" s="7">
        <v>0.46700000000000003</v>
      </c>
      <c r="AN54" s="7">
        <v>0.45800000000000002</v>
      </c>
      <c r="AO54" s="7">
        <v>0.44500000000000001</v>
      </c>
      <c r="AP54" s="7">
        <v>0.437</v>
      </c>
      <c r="AQ54" s="7">
        <v>0.42399999999999999</v>
      </c>
      <c r="AR54" s="7">
        <v>0.41699999999999998</v>
      </c>
      <c r="AS54" s="7">
        <v>0.40500000000000003</v>
      </c>
      <c r="AT54" s="7">
        <v>0.39700000000000002</v>
      </c>
      <c r="AU54" s="7">
        <v>0.38500000000000001</v>
      </c>
      <c r="AV54" s="7">
        <v>0.378</v>
      </c>
      <c r="AW54" s="7">
        <v>0.36599999999999999</v>
      </c>
      <c r="AX54" s="7">
        <v>0.35899999999999999</v>
      </c>
      <c r="AY54" s="7">
        <v>0.34699999999999998</v>
      </c>
      <c r="AZ54" s="7">
        <v>0.34100000000000003</v>
      </c>
      <c r="BA54" s="7">
        <v>0.33</v>
      </c>
      <c r="BB54" s="7">
        <v>0.32400000000000001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</row>
    <row r="55" spans="3:104" x14ac:dyDescent="0.25">
      <c r="D55" s="4" t="s">
        <v>27</v>
      </c>
      <c r="E55" s="7">
        <v>0.90300000000000002</v>
      </c>
      <c r="F55" s="7">
        <v>0.88200000000000001</v>
      </c>
      <c r="G55" s="7">
        <v>0.87</v>
      </c>
      <c r="H55" s="7">
        <v>0.85099999999999998</v>
      </c>
      <c r="I55" s="7">
        <v>0.83399999999999996</v>
      </c>
      <c r="J55" s="7">
        <v>0.81899999999999995</v>
      </c>
      <c r="K55" s="7">
        <v>0.80700000000000005</v>
      </c>
      <c r="L55" s="7">
        <v>0.79</v>
      </c>
      <c r="M55" s="7">
        <v>0.77800000000000002</v>
      </c>
      <c r="N55" s="7">
        <v>0.76300000000000001</v>
      </c>
      <c r="O55" s="7">
        <v>0.751</v>
      </c>
      <c r="P55" s="7">
        <v>0.73499999999999999</v>
      </c>
      <c r="Q55" s="7">
        <v>0.72399999999999998</v>
      </c>
      <c r="R55" s="7">
        <v>0.71099999999999997</v>
      </c>
      <c r="S55" s="7">
        <v>0.69799999999999995</v>
      </c>
      <c r="T55" s="7">
        <v>0.68600000000000005</v>
      </c>
      <c r="U55" s="7">
        <v>0.67500000000000004</v>
      </c>
      <c r="V55" s="7">
        <v>0.66200000000000003</v>
      </c>
      <c r="W55" s="7">
        <v>0.65300000000000002</v>
      </c>
      <c r="X55" s="7">
        <v>0.64400000000000002</v>
      </c>
      <c r="Y55" s="7">
        <v>0.63600000000000001</v>
      </c>
      <c r="Z55" s="7">
        <v>0.628</v>
      </c>
      <c r="AA55" s="7">
        <v>0.621</v>
      </c>
      <c r="AB55" s="7">
        <v>0.61399999999999999</v>
      </c>
      <c r="AC55" s="7">
        <v>0.60799999999999998</v>
      </c>
      <c r="AD55" s="7">
        <v>0.59799999999999998</v>
      </c>
      <c r="AE55" s="7">
        <v>0.59199999999999997</v>
      </c>
      <c r="AF55" s="7">
        <v>0.58399999999999996</v>
      </c>
      <c r="AG55" s="7">
        <v>0.57599999999999996</v>
      </c>
      <c r="AH55" s="7">
        <v>0.56499999999999995</v>
      </c>
      <c r="AI55" s="7">
        <v>0.55800000000000005</v>
      </c>
      <c r="AJ55" s="7">
        <v>0.54600000000000004</v>
      </c>
      <c r="AK55" s="7">
        <v>0.53600000000000003</v>
      </c>
      <c r="AL55" s="7">
        <v>0.52800000000000002</v>
      </c>
      <c r="AM55" s="7">
        <v>0.51500000000000001</v>
      </c>
      <c r="AN55" s="7">
        <v>0.50600000000000001</v>
      </c>
      <c r="AO55" s="7">
        <v>0.495</v>
      </c>
      <c r="AP55" s="7">
        <v>0.48499999999999999</v>
      </c>
      <c r="AQ55" s="7">
        <v>0.47599999999999998</v>
      </c>
      <c r="AR55" s="7">
        <v>0.46500000000000002</v>
      </c>
      <c r="AS55" s="7">
        <v>0.45700000000000002</v>
      </c>
      <c r="AT55" s="7">
        <v>0.44600000000000001</v>
      </c>
      <c r="AU55" s="7">
        <v>0.438</v>
      </c>
      <c r="AV55" s="7">
        <v>0.42899999999999999</v>
      </c>
      <c r="AW55" s="7">
        <v>0.42099999999999999</v>
      </c>
      <c r="AX55" s="7">
        <v>0.41299999999999998</v>
      </c>
      <c r="AY55" s="7">
        <v>0.40600000000000003</v>
      </c>
      <c r="AZ55" s="7">
        <v>0.4</v>
      </c>
      <c r="BA55" s="7">
        <v>0.39100000000000001</v>
      </c>
      <c r="BB55" s="7">
        <v>0.38300000000000001</v>
      </c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</row>
    <row r="56" spans="3:104" x14ac:dyDescent="0.25">
      <c r="D56" s="4" t="s">
        <v>28</v>
      </c>
      <c r="E56" s="7">
        <v>0.91</v>
      </c>
      <c r="F56" s="7">
        <v>0.91</v>
      </c>
      <c r="G56" s="7">
        <v>0.88200000000000001</v>
      </c>
      <c r="H56" s="7">
        <v>0.88200000000000001</v>
      </c>
      <c r="I56" s="7">
        <v>0.84399999999999997</v>
      </c>
      <c r="J56" s="7">
        <v>0.83899999999999997</v>
      </c>
      <c r="K56" s="7">
        <v>0.81200000000000006</v>
      </c>
      <c r="L56" s="7">
        <v>0.80500000000000005</v>
      </c>
      <c r="M56" s="7">
        <v>0.78600000000000003</v>
      </c>
      <c r="N56" s="7">
        <v>0.78500000000000003</v>
      </c>
      <c r="O56" s="7">
        <v>0.76700000000000002</v>
      </c>
      <c r="P56" s="7">
        <v>0.76400000000000001</v>
      </c>
      <c r="Q56" s="7">
        <v>0.74099999999999999</v>
      </c>
      <c r="R56" s="7">
        <v>0.73899999999999999</v>
      </c>
      <c r="S56" s="7">
        <v>0.71599999999999997</v>
      </c>
      <c r="T56" s="7">
        <v>0.71099999999999997</v>
      </c>
      <c r="U56" s="7">
        <v>0.68799999999999994</v>
      </c>
      <c r="V56" s="7">
        <v>0.68200000000000005</v>
      </c>
      <c r="W56" s="7">
        <v>0.65900000000000003</v>
      </c>
      <c r="X56" s="7">
        <v>0.65400000000000003</v>
      </c>
      <c r="Y56" s="7">
        <v>0.63200000000000001</v>
      </c>
      <c r="Z56" s="7">
        <v>0.628</v>
      </c>
      <c r="AA56" s="7">
        <v>0.60899999999999999</v>
      </c>
      <c r="AB56" s="7">
        <v>0.60399999999999998</v>
      </c>
      <c r="AC56" s="7">
        <v>0.58699999999999997</v>
      </c>
      <c r="AD56" s="7">
        <v>0.57999999999999996</v>
      </c>
      <c r="AE56" s="7">
        <v>0.56200000000000006</v>
      </c>
      <c r="AF56" s="7">
        <v>0.55600000000000005</v>
      </c>
      <c r="AG56" s="7">
        <v>0.53900000000000003</v>
      </c>
      <c r="AH56" s="7">
        <v>0.53400000000000003</v>
      </c>
      <c r="AI56" s="7">
        <v>0.51500000000000001</v>
      </c>
      <c r="AJ56" s="7">
        <v>0.51100000000000001</v>
      </c>
      <c r="AK56" s="7">
        <v>0.49299999999999999</v>
      </c>
      <c r="AL56" s="7">
        <v>0.48799999999999999</v>
      </c>
      <c r="AM56" s="7">
        <v>0.47099999999999997</v>
      </c>
      <c r="AN56" s="7">
        <v>0.46600000000000003</v>
      </c>
      <c r="AO56" s="7">
        <v>0.45</v>
      </c>
      <c r="AP56" s="7">
        <v>0.44600000000000001</v>
      </c>
      <c r="AQ56" s="7">
        <v>0.43</v>
      </c>
      <c r="AR56" s="7">
        <v>0.42799999999999999</v>
      </c>
      <c r="AS56" s="7">
        <v>0.41299999999999998</v>
      </c>
      <c r="AT56" s="7">
        <v>0.41199999999999998</v>
      </c>
      <c r="AU56" s="7">
        <v>0.39700000000000002</v>
      </c>
      <c r="AV56" s="7">
        <v>0.39700000000000002</v>
      </c>
      <c r="AW56" s="7">
        <v>0.38500000000000001</v>
      </c>
      <c r="AX56" s="7">
        <v>0.38400000000000001</v>
      </c>
      <c r="AY56" s="7">
        <v>0.375</v>
      </c>
      <c r="AZ56" s="7">
        <v>0.372</v>
      </c>
      <c r="BA56" s="7">
        <v>0.36299999999999999</v>
      </c>
      <c r="BB56" s="7">
        <v>0.36099999999999999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</row>
    <row r="57" spans="3:104" x14ac:dyDescent="0.25">
      <c r="E57" s="9">
        <f>AVERAGE(E54:E56)</f>
        <v>0.91233333333333333</v>
      </c>
      <c r="F57" s="9">
        <f t="shared" ref="F57:BB57" si="12">AVERAGE(F54:F56)</f>
        <v>0.9</v>
      </c>
      <c r="G57" s="9">
        <f t="shared" si="12"/>
        <v>0.87833333333333341</v>
      </c>
      <c r="H57" s="9">
        <f t="shared" si="12"/>
        <v>0.8653333333333334</v>
      </c>
      <c r="I57" s="9">
        <f t="shared" si="12"/>
        <v>0.83799999999999997</v>
      </c>
      <c r="J57" s="9">
        <f t="shared" si="12"/>
        <v>0.82666666666666666</v>
      </c>
      <c r="K57" s="9">
        <f t="shared" si="12"/>
        <v>0.80800000000000016</v>
      </c>
      <c r="L57" s="9">
        <f t="shared" si="12"/>
        <v>0.79866666666666675</v>
      </c>
      <c r="M57" s="9">
        <f t="shared" si="12"/>
        <v>0.78533333333333333</v>
      </c>
      <c r="N57" s="9">
        <f t="shared" si="12"/>
        <v>0.77733333333333343</v>
      </c>
      <c r="O57" s="9">
        <f t="shared" si="12"/>
        <v>0.7626666666666666</v>
      </c>
      <c r="P57" s="9">
        <f t="shared" si="12"/>
        <v>0.7533333333333333</v>
      </c>
      <c r="Q57" s="9">
        <f t="shared" si="12"/>
        <v>0.73766666666666669</v>
      </c>
      <c r="R57" s="9">
        <f t="shared" si="12"/>
        <v>0.72799999999999987</v>
      </c>
      <c r="S57" s="9">
        <f t="shared" si="12"/>
        <v>0.71</v>
      </c>
      <c r="T57" s="9">
        <f t="shared" si="12"/>
        <v>0.70099999999999996</v>
      </c>
      <c r="U57" s="9">
        <f t="shared" si="12"/>
        <v>0.68300000000000016</v>
      </c>
      <c r="V57" s="9">
        <f t="shared" si="12"/>
        <v>0.67366666666666664</v>
      </c>
      <c r="W57" s="9">
        <f t="shared" si="12"/>
        <v>0.65766666666666673</v>
      </c>
      <c r="X57" s="9">
        <f t="shared" si="12"/>
        <v>0.64966666666666661</v>
      </c>
      <c r="Y57" s="9">
        <f t="shared" si="12"/>
        <v>0.6343333333333333</v>
      </c>
      <c r="Z57" s="9">
        <f t="shared" si="12"/>
        <v>0.62766666666666671</v>
      </c>
      <c r="AA57" s="9">
        <f t="shared" si="12"/>
        <v>0.61366666666666669</v>
      </c>
      <c r="AB57" s="9">
        <f t="shared" si="12"/>
        <v>0.60633333333333328</v>
      </c>
      <c r="AC57" s="9">
        <f t="shared" si="12"/>
        <v>0.59333333333333338</v>
      </c>
      <c r="AD57" s="9">
        <f t="shared" si="12"/>
        <v>0.58433333333333337</v>
      </c>
      <c r="AE57" s="9">
        <f t="shared" si="12"/>
        <v>0.57133333333333336</v>
      </c>
      <c r="AF57" s="9">
        <f t="shared" si="12"/>
        <v>0.56300000000000006</v>
      </c>
      <c r="AG57" s="9">
        <f t="shared" si="12"/>
        <v>0.55033333333333345</v>
      </c>
      <c r="AH57" s="9">
        <f t="shared" si="12"/>
        <v>0.54166666666666663</v>
      </c>
      <c r="AI57" s="9">
        <f t="shared" si="12"/>
        <v>0.52833333333333332</v>
      </c>
      <c r="AJ57" s="9">
        <f t="shared" si="12"/>
        <v>0.52</v>
      </c>
      <c r="AK57" s="9">
        <f t="shared" si="12"/>
        <v>0.50599999999999989</v>
      </c>
      <c r="AL57" s="9">
        <f t="shared" si="12"/>
        <v>0.49833333333333335</v>
      </c>
      <c r="AM57" s="9">
        <f t="shared" si="12"/>
        <v>0.48433333333333328</v>
      </c>
      <c r="AN57" s="9">
        <f t="shared" si="12"/>
        <v>0.47666666666666663</v>
      </c>
      <c r="AO57" s="9">
        <f t="shared" si="12"/>
        <v>0.46333333333333332</v>
      </c>
      <c r="AP57" s="9">
        <f t="shared" si="12"/>
        <v>0.45599999999999996</v>
      </c>
      <c r="AQ57" s="9">
        <f t="shared" si="12"/>
        <v>0.4433333333333333</v>
      </c>
      <c r="AR57" s="9">
        <f t="shared" si="12"/>
        <v>0.4366666666666667</v>
      </c>
      <c r="AS57" s="9">
        <f t="shared" si="12"/>
        <v>0.42500000000000004</v>
      </c>
      <c r="AT57" s="9">
        <f t="shared" si="12"/>
        <v>0.41833333333333328</v>
      </c>
      <c r="AU57" s="9">
        <f t="shared" si="12"/>
        <v>0.40666666666666668</v>
      </c>
      <c r="AV57" s="9">
        <f t="shared" si="12"/>
        <v>0.40133333333333332</v>
      </c>
      <c r="AW57" s="9">
        <f t="shared" si="12"/>
        <v>0.39066666666666666</v>
      </c>
      <c r="AX57" s="9">
        <f t="shared" si="12"/>
        <v>0.38533333333333336</v>
      </c>
      <c r="AY57" s="9">
        <f t="shared" si="12"/>
        <v>0.37600000000000006</v>
      </c>
      <c r="AZ57" s="9">
        <f t="shared" si="12"/>
        <v>0.371</v>
      </c>
      <c r="BA57" s="9">
        <f t="shared" si="12"/>
        <v>0.36133333333333334</v>
      </c>
      <c r="BB57" s="9">
        <f t="shared" si="12"/>
        <v>0.35600000000000004</v>
      </c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</row>
    <row r="58" spans="3:104" x14ac:dyDescent="0.25">
      <c r="E58">
        <f>_xlfn.STDEV.S(E54:E56)</f>
        <v>1.0692676621563637E-2</v>
      </c>
      <c r="F58">
        <f t="shared" ref="F58:BB58" si="13">_xlfn.STDEV.S(F54:F56)</f>
        <v>1.5620499351813321E-2</v>
      </c>
      <c r="G58">
        <f t="shared" si="13"/>
        <v>7.234178138070241E-3</v>
      </c>
      <c r="H58">
        <f t="shared" si="13"/>
        <v>1.563116545025782E-2</v>
      </c>
      <c r="I58">
        <f t="shared" si="13"/>
        <v>5.2915026221291859E-3</v>
      </c>
      <c r="J58">
        <f t="shared" si="13"/>
        <v>1.0785793124908967E-2</v>
      </c>
      <c r="K58">
        <f t="shared" si="13"/>
        <v>3.6055512754639926E-3</v>
      </c>
      <c r="L58">
        <f t="shared" si="13"/>
        <v>7.7674534651540356E-3</v>
      </c>
      <c r="M58">
        <f t="shared" si="13"/>
        <v>7.0237691685684986E-3</v>
      </c>
      <c r="N58">
        <f t="shared" si="13"/>
        <v>1.2423096769056161E-2</v>
      </c>
      <c r="O58">
        <f t="shared" si="13"/>
        <v>1.0214368964029717E-2</v>
      </c>
      <c r="P58">
        <f t="shared" si="13"/>
        <v>1.5947831618540929E-2</v>
      </c>
      <c r="Q58">
        <f t="shared" si="13"/>
        <v>1.2342339054382423E-2</v>
      </c>
      <c r="R58">
        <f t="shared" si="13"/>
        <v>1.4933184523068093E-2</v>
      </c>
      <c r="S58">
        <f t="shared" si="13"/>
        <v>1.0392304845413272E-2</v>
      </c>
      <c r="T58">
        <f t="shared" si="13"/>
        <v>1.3228756555322903E-2</v>
      </c>
      <c r="U58">
        <f t="shared" si="13"/>
        <v>6.9999999999999672E-3</v>
      </c>
      <c r="V58">
        <f t="shared" si="13"/>
        <v>1.0408329997330672E-2</v>
      </c>
      <c r="W58">
        <f t="shared" si="13"/>
        <v>4.1633319989322695E-3</v>
      </c>
      <c r="X58">
        <f t="shared" si="13"/>
        <v>5.131601439446889E-3</v>
      </c>
      <c r="Y58">
        <f t="shared" si="13"/>
        <v>2.0816659994661348E-3</v>
      </c>
      <c r="Z58">
        <f t="shared" si="13"/>
        <v>5.7735026918962634E-4</v>
      </c>
      <c r="AA58">
        <f t="shared" si="13"/>
        <v>6.4291005073286427E-3</v>
      </c>
      <c r="AB58">
        <f t="shared" si="13"/>
        <v>6.8068592855540519E-3</v>
      </c>
      <c r="AC58">
        <f t="shared" si="13"/>
        <v>1.274100990241094E-2</v>
      </c>
      <c r="AD58">
        <f t="shared" si="13"/>
        <v>1.2096831541082714E-2</v>
      </c>
      <c r="AE58">
        <f t="shared" si="13"/>
        <v>1.7925772879664955E-2</v>
      </c>
      <c r="AF58">
        <f t="shared" si="13"/>
        <v>1.8520259177452088E-2</v>
      </c>
      <c r="AG58">
        <f t="shared" si="13"/>
        <v>2.2278539748675885E-2</v>
      </c>
      <c r="AH58">
        <f t="shared" si="13"/>
        <v>2.0599352740640457E-2</v>
      </c>
      <c r="AI58">
        <f t="shared" si="13"/>
        <v>2.5735837529276842E-2</v>
      </c>
      <c r="AJ58">
        <f t="shared" si="13"/>
        <v>2.2869193252058564E-2</v>
      </c>
      <c r="AK58">
        <f t="shared" si="13"/>
        <v>2.6057628441590788E-2</v>
      </c>
      <c r="AL58">
        <f t="shared" si="13"/>
        <v>2.6083200212652865E-2</v>
      </c>
      <c r="AM58">
        <f t="shared" si="13"/>
        <v>2.6633312473917578E-2</v>
      </c>
      <c r="AN58">
        <f t="shared" si="13"/>
        <v>2.571640202931454E-2</v>
      </c>
      <c r="AO58">
        <f t="shared" si="13"/>
        <v>2.7537852736430505E-2</v>
      </c>
      <c r="AP58">
        <f t="shared" si="13"/>
        <v>2.5514701644346136E-2</v>
      </c>
      <c r="AQ58">
        <f t="shared" si="13"/>
        <v>2.8448784391135816E-2</v>
      </c>
      <c r="AR58">
        <f t="shared" si="13"/>
        <v>2.5146238950056417E-2</v>
      </c>
      <c r="AS58">
        <f t="shared" si="13"/>
        <v>2.8000000000000004E-2</v>
      </c>
      <c r="AT58">
        <f t="shared" si="13"/>
        <v>2.5106440076867395E-2</v>
      </c>
      <c r="AU58">
        <f t="shared" si="13"/>
        <v>2.779088579612627E-2</v>
      </c>
      <c r="AV58">
        <f t="shared" si="13"/>
        <v>2.5774664562964403E-2</v>
      </c>
      <c r="AW58">
        <f t="shared" si="13"/>
        <v>2.793444707405774E-2</v>
      </c>
      <c r="AX58">
        <f t="shared" si="13"/>
        <v>2.7024680078279063E-2</v>
      </c>
      <c r="AY58">
        <f t="shared" si="13"/>
        <v>2.9512709126747437E-2</v>
      </c>
      <c r="AZ58">
        <f t="shared" si="13"/>
        <v>2.9512709126747409E-2</v>
      </c>
      <c r="BA58">
        <f t="shared" si="13"/>
        <v>3.0534133905079627E-2</v>
      </c>
      <c r="BB58">
        <f t="shared" si="13"/>
        <v>2.9816103031751143E-2</v>
      </c>
    </row>
    <row r="60" spans="3:104" ht="18" x14ac:dyDescent="0.35">
      <c r="D60" t="s">
        <v>114</v>
      </c>
      <c r="E60">
        <f>E45/$E$34</f>
        <v>1.3333333333333333</v>
      </c>
      <c r="G60" t="s">
        <v>114</v>
      </c>
      <c r="H60">
        <f>H45/$E$34</f>
        <v>1.3333333333333333</v>
      </c>
      <c r="J60" t="s">
        <v>114</v>
      </c>
      <c r="K60">
        <f>E60</f>
        <v>1.3333333333333333</v>
      </c>
      <c r="M60" t="s">
        <v>114</v>
      </c>
      <c r="N60">
        <f>H60</f>
        <v>1.3333333333333333</v>
      </c>
    </row>
    <row r="61" spans="3:104" x14ac:dyDescent="0.25">
      <c r="D61" s="10" t="s">
        <v>119</v>
      </c>
      <c r="E61">
        <f>SLOPE(E54:AA54,$E$38:$AA$38)</f>
        <v>-1.3444208213223652E-3</v>
      </c>
      <c r="G61" s="10" t="s">
        <v>120</v>
      </c>
      <c r="H61">
        <f>AVERAGE(E61:E63)</f>
        <v>-1.3319854398270933E-3</v>
      </c>
      <c r="J61" s="10" t="s">
        <v>119</v>
      </c>
      <c r="K61">
        <f>SLOPE(E54:O54,$E$38:$O$38)</f>
        <v>-1.5321788258413165E-3</v>
      </c>
      <c r="M61" s="10" t="s">
        <v>120</v>
      </c>
      <c r="N61">
        <f>AVERAGE(K61:K63)</f>
        <v>-1.5205245776358522E-3</v>
      </c>
    </row>
    <row r="62" spans="3:104" x14ac:dyDescent="0.25">
      <c r="D62" s="10" t="s">
        <v>121</v>
      </c>
      <c r="E62">
        <f t="shared" ref="E62:E63" si="14">SLOPE(E55:AA55,$E$38:$AA$38)</f>
        <v>-1.2909476922177523E-3</v>
      </c>
      <c r="G62" s="10" t="s">
        <v>122</v>
      </c>
      <c r="H62">
        <f>_xlfn.STDEV.S(E61:E63)</f>
        <v>3.6447433305406961E-5</v>
      </c>
      <c r="J62" s="10" t="s">
        <v>121</v>
      </c>
      <c r="K62">
        <f t="shared" ref="K62:K63" si="15">SLOPE(E55:O55,$E$38:$O$38)</f>
        <v>-1.5023990829444033E-3</v>
      </c>
      <c r="M62" s="10" t="s">
        <v>122</v>
      </c>
      <c r="N62">
        <f>_xlfn.STDEV.S(K61:K63)</f>
        <v>1.5909621147699912E-5</v>
      </c>
    </row>
    <row r="63" spans="3:104" x14ac:dyDescent="0.25">
      <c r="D63" s="10" t="s">
        <v>123</v>
      </c>
      <c r="E63">
        <f t="shared" si="14"/>
        <v>-1.3605878059411625E-3</v>
      </c>
      <c r="J63" s="10" t="s">
        <v>123</v>
      </c>
      <c r="K63">
        <f t="shared" si="15"/>
        <v>-1.5269958241218369E-3</v>
      </c>
    </row>
    <row r="67" spans="3:104" x14ac:dyDescent="0.25">
      <c r="C67">
        <v>3</v>
      </c>
    </row>
    <row r="68" spans="3:104" x14ac:dyDescent="0.25">
      <c r="D68" s="4" t="s">
        <v>16</v>
      </c>
      <c r="E68" s="5">
        <v>0</v>
      </c>
      <c r="F68" s="5">
        <v>10</v>
      </c>
      <c r="G68" s="5">
        <v>21</v>
      </c>
      <c r="H68" s="5">
        <v>31</v>
      </c>
      <c r="I68" s="5">
        <v>40</v>
      </c>
      <c r="J68" s="5">
        <v>50</v>
      </c>
      <c r="K68" s="5">
        <v>61</v>
      </c>
      <c r="L68" s="5">
        <v>70</v>
      </c>
      <c r="M68" s="5">
        <v>80</v>
      </c>
      <c r="N68" s="5">
        <v>91</v>
      </c>
      <c r="O68" s="5">
        <v>101</v>
      </c>
      <c r="P68" s="5">
        <v>110</v>
      </c>
      <c r="Q68" s="5">
        <v>120</v>
      </c>
      <c r="R68" s="5">
        <v>131</v>
      </c>
      <c r="S68" s="5">
        <v>140</v>
      </c>
      <c r="T68" s="5">
        <v>150</v>
      </c>
      <c r="U68" s="5">
        <v>161</v>
      </c>
      <c r="V68" s="5">
        <v>171</v>
      </c>
      <c r="W68" s="5">
        <v>180</v>
      </c>
      <c r="X68" s="5">
        <v>190</v>
      </c>
      <c r="Y68" s="5">
        <v>201</v>
      </c>
      <c r="Z68" s="5">
        <v>210</v>
      </c>
      <c r="AA68" s="5">
        <v>220</v>
      </c>
      <c r="AB68" s="5">
        <v>230</v>
      </c>
      <c r="AC68" s="5">
        <v>241</v>
      </c>
      <c r="AD68" s="5">
        <v>250</v>
      </c>
      <c r="AE68" s="5">
        <v>260</v>
      </c>
      <c r="AF68" s="5">
        <v>271</v>
      </c>
      <c r="AG68" s="5">
        <v>280</v>
      </c>
      <c r="AH68" s="5">
        <v>290</v>
      </c>
      <c r="AI68" s="5">
        <v>300</v>
      </c>
      <c r="AJ68" s="5">
        <v>311</v>
      </c>
      <c r="AK68" s="5">
        <v>320</v>
      </c>
      <c r="AL68" s="5">
        <v>330</v>
      </c>
      <c r="AM68" s="5">
        <v>341</v>
      </c>
      <c r="AN68" s="5">
        <v>351</v>
      </c>
      <c r="AO68" s="5">
        <v>360</v>
      </c>
      <c r="AP68" s="5">
        <v>370</v>
      </c>
      <c r="AQ68" s="5">
        <v>381</v>
      </c>
      <c r="AR68" s="5">
        <v>390</v>
      </c>
      <c r="AS68" s="5">
        <v>400</v>
      </c>
      <c r="AT68" s="5">
        <v>411</v>
      </c>
      <c r="AU68" s="5">
        <v>421</v>
      </c>
      <c r="AV68" s="5">
        <v>430</v>
      </c>
      <c r="AW68" s="5">
        <v>440</v>
      </c>
      <c r="AX68" s="5">
        <v>451</v>
      </c>
      <c r="AY68" s="5">
        <v>460</v>
      </c>
      <c r="AZ68" s="5">
        <v>470</v>
      </c>
      <c r="BA68" s="5">
        <v>481</v>
      </c>
      <c r="BB68" s="5">
        <v>491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</row>
    <row r="69" spans="3:104" x14ac:dyDescent="0.25">
      <c r="D69" s="4" t="s">
        <v>34</v>
      </c>
      <c r="E69" s="7">
        <v>0.88300000000000001</v>
      </c>
      <c r="F69" s="7">
        <v>0.873</v>
      </c>
      <c r="G69" s="7">
        <v>0.85299999999999998</v>
      </c>
      <c r="H69" s="7">
        <v>0.84</v>
      </c>
      <c r="I69" s="7">
        <v>0.82599999999999996</v>
      </c>
      <c r="J69" s="7">
        <v>0.81899999999999995</v>
      </c>
      <c r="K69" s="7">
        <v>0.80900000000000005</v>
      </c>
      <c r="L69" s="7">
        <v>0.80400000000000005</v>
      </c>
      <c r="M69" s="7">
        <v>0.79400000000000004</v>
      </c>
      <c r="N69" s="7">
        <v>0.78400000000000003</v>
      </c>
      <c r="O69" s="7">
        <v>0.76900000000000002</v>
      </c>
      <c r="P69" s="7">
        <v>0.76100000000000001</v>
      </c>
      <c r="Q69" s="7">
        <v>0.749</v>
      </c>
      <c r="R69" s="7">
        <v>0.73399999999999999</v>
      </c>
      <c r="S69" s="7">
        <v>0.72299999999999998</v>
      </c>
      <c r="T69" s="7">
        <v>0.71099999999999997</v>
      </c>
      <c r="U69" s="7">
        <v>0.69599999999999995</v>
      </c>
      <c r="V69" s="7">
        <v>0.68600000000000005</v>
      </c>
      <c r="W69" s="7">
        <v>0.67100000000000004</v>
      </c>
      <c r="X69" s="7">
        <v>0.65900000000000003</v>
      </c>
      <c r="Y69" s="7">
        <v>0.64400000000000002</v>
      </c>
      <c r="Z69" s="7">
        <v>0.63300000000000001</v>
      </c>
      <c r="AA69" s="7">
        <v>0.62</v>
      </c>
      <c r="AB69" s="7">
        <v>0.60699999999999998</v>
      </c>
      <c r="AC69" s="7">
        <v>0.59399999999999997</v>
      </c>
      <c r="AD69" s="7">
        <v>0.58299999999999996</v>
      </c>
      <c r="AE69" s="7">
        <v>0.57099999999999995</v>
      </c>
      <c r="AF69" s="7">
        <v>0.55800000000000005</v>
      </c>
      <c r="AG69" s="7">
        <v>0.54700000000000004</v>
      </c>
      <c r="AH69" s="7">
        <v>0.53500000000000003</v>
      </c>
      <c r="AI69" s="7">
        <v>0.52400000000000002</v>
      </c>
      <c r="AJ69" s="7">
        <v>0.51400000000000001</v>
      </c>
      <c r="AK69" s="7">
        <v>0.503</v>
      </c>
      <c r="AL69" s="7">
        <v>0.49099999999999999</v>
      </c>
      <c r="AM69" s="7">
        <v>0.48099999999999998</v>
      </c>
      <c r="AN69" s="7">
        <v>0.47099999999999997</v>
      </c>
      <c r="AO69" s="7">
        <v>0.46</v>
      </c>
      <c r="AP69" s="7">
        <v>0.45</v>
      </c>
      <c r="AQ69" s="7">
        <v>0.438</v>
      </c>
      <c r="AR69" s="7">
        <v>0.43099999999999999</v>
      </c>
      <c r="AS69" s="7">
        <v>0.42</v>
      </c>
      <c r="AT69" s="7">
        <v>0.41199999999999998</v>
      </c>
      <c r="AU69" s="7">
        <v>0.40200000000000002</v>
      </c>
      <c r="AV69" s="7">
        <v>0.39400000000000002</v>
      </c>
      <c r="AW69" s="7">
        <v>0.38400000000000001</v>
      </c>
      <c r="AX69" s="7">
        <v>0.376</v>
      </c>
      <c r="AY69" s="7">
        <v>0.36599999999999999</v>
      </c>
      <c r="AZ69" s="7">
        <v>0.36</v>
      </c>
      <c r="BA69" s="7">
        <v>0.35199999999999998</v>
      </c>
      <c r="BB69" s="7">
        <v>0.34499999999999997</v>
      </c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</row>
    <row r="70" spans="3:104" x14ac:dyDescent="0.25">
      <c r="D70" s="4" t="s">
        <v>35</v>
      </c>
      <c r="E70" s="7">
        <v>0.89600000000000002</v>
      </c>
      <c r="F70" s="7">
        <v>0.879</v>
      </c>
      <c r="G70" s="7">
        <v>0.86199999999999999</v>
      </c>
      <c r="H70" s="7">
        <v>0.84599999999999997</v>
      </c>
      <c r="I70" s="7">
        <v>0.82699999999999996</v>
      </c>
      <c r="J70" s="7">
        <v>0.81799999999999995</v>
      </c>
      <c r="K70" s="7">
        <v>0.80200000000000005</v>
      </c>
      <c r="L70" s="7">
        <v>0.79200000000000004</v>
      </c>
      <c r="M70" s="7">
        <v>0.77600000000000002</v>
      </c>
      <c r="N70" s="7">
        <v>0.76900000000000002</v>
      </c>
      <c r="O70" s="7">
        <v>0.75</v>
      </c>
      <c r="P70" s="7">
        <v>0.74299999999999999</v>
      </c>
      <c r="Q70" s="7">
        <v>0.72899999999999998</v>
      </c>
      <c r="R70" s="7">
        <v>0.72099999999999997</v>
      </c>
      <c r="S70" s="7">
        <v>0.70699999999999996</v>
      </c>
      <c r="T70" s="7">
        <v>0.69899999999999995</v>
      </c>
      <c r="U70" s="7">
        <v>0.68600000000000005</v>
      </c>
      <c r="V70" s="7">
        <v>0.67800000000000005</v>
      </c>
      <c r="W70" s="7">
        <v>0.66800000000000004</v>
      </c>
      <c r="X70" s="7">
        <v>0.66200000000000003</v>
      </c>
      <c r="Y70" s="7">
        <v>0.65200000000000002</v>
      </c>
      <c r="Z70" s="7">
        <v>0.64800000000000002</v>
      </c>
      <c r="AA70" s="7">
        <v>0.63800000000000001</v>
      </c>
      <c r="AB70" s="7">
        <v>0.63300000000000001</v>
      </c>
      <c r="AC70" s="7">
        <v>0.623</v>
      </c>
      <c r="AD70" s="7">
        <v>0.61599999999999999</v>
      </c>
      <c r="AE70" s="7">
        <v>0.60499999999999998</v>
      </c>
      <c r="AF70" s="7">
        <v>0.59799999999999998</v>
      </c>
      <c r="AG70" s="7">
        <v>0.58599999999999997</v>
      </c>
      <c r="AH70" s="7">
        <v>0.57699999999999996</v>
      </c>
      <c r="AI70" s="7">
        <v>0.56799999999999995</v>
      </c>
      <c r="AJ70" s="7">
        <v>0.55900000000000005</v>
      </c>
      <c r="AK70" s="7">
        <v>0.54700000000000004</v>
      </c>
      <c r="AL70" s="7">
        <v>0.54100000000000004</v>
      </c>
      <c r="AM70" s="7">
        <v>0.52700000000000002</v>
      </c>
      <c r="AN70" s="7">
        <v>0.52100000000000002</v>
      </c>
      <c r="AO70" s="7">
        <v>0.50900000000000001</v>
      </c>
      <c r="AP70" s="7">
        <v>0.501</v>
      </c>
      <c r="AQ70" s="7">
        <v>0.49199999999999999</v>
      </c>
      <c r="AR70" s="7">
        <v>0.48299999999999998</v>
      </c>
      <c r="AS70" s="7">
        <v>0.47499999999999998</v>
      </c>
      <c r="AT70" s="7">
        <v>0.46600000000000003</v>
      </c>
      <c r="AU70" s="7">
        <v>0.45700000000000002</v>
      </c>
      <c r="AV70" s="7">
        <v>0.44800000000000001</v>
      </c>
      <c r="AW70" s="7">
        <v>0.44</v>
      </c>
      <c r="AX70" s="7">
        <v>0.433</v>
      </c>
      <c r="AY70" s="7">
        <v>0.42599999999999999</v>
      </c>
      <c r="AZ70" s="7">
        <v>0.41799999999999998</v>
      </c>
      <c r="BA70" s="7">
        <v>0.40699999999999997</v>
      </c>
      <c r="BB70" s="7">
        <v>0.39800000000000002</v>
      </c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</row>
    <row r="71" spans="3:104" x14ac:dyDescent="0.25">
      <c r="D71" s="4" t="s">
        <v>36</v>
      </c>
      <c r="E71" s="7">
        <v>0.91200000000000003</v>
      </c>
      <c r="F71" s="7">
        <v>0.89900000000000002</v>
      </c>
      <c r="G71" s="7">
        <v>0.873</v>
      </c>
      <c r="H71" s="7">
        <v>0.86</v>
      </c>
      <c r="I71" s="7">
        <v>0.83499999999999996</v>
      </c>
      <c r="J71" s="7">
        <v>0.82699999999999996</v>
      </c>
      <c r="K71" s="7">
        <v>0.81399999999999995</v>
      </c>
      <c r="L71" s="7">
        <v>0.80500000000000005</v>
      </c>
      <c r="M71" s="7">
        <v>0.79400000000000004</v>
      </c>
      <c r="N71" s="7">
        <v>0.78900000000000003</v>
      </c>
      <c r="O71" s="7">
        <v>0.77500000000000002</v>
      </c>
      <c r="P71" s="7">
        <v>0.77100000000000002</v>
      </c>
      <c r="Q71" s="7">
        <v>0.752</v>
      </c>
      <c r="R71" s="7">
        <v>0.747</v>
      </c>
      <c r="S71" s="7">
        <v>0.73</v>
      </c>
      <c r="T71" s="7">
        <v>0.72</v>
      </c>
      <c r="U71" s="7">
        <v>0.70299999999999996</v>
      </c>
      <c r="V71" s="7">
        <v>0.69299999999999995</v>
      </c>
      <c r="W71" s="7">
        <v>0.67500000000000004</v>
      </c>
      <c r="X71" s="7">
        <v>0.66700000000000004</v>
      </c>
      <c r="Y71" s="7">
        <v>0.65</v>
      </c>
      <c r="Z71" s="7">
        <v>0.64300000000000002</v>
      </c>
      <c r="AA71" s="7">
        <v>0.629</v>
      </c>
      <c r="AB71" s="7">
        <v>0.621</v>
      </c>
      <c r="AC71" s="7">
        <v>0.60799999999999998</v>
      </c>
      <c r="AD71" s="7">
        <v>0.59699999999999998</v>
      </c>
      <c r="AE71" s="7">
        <v>0.58399999999999996</v>
      </c>
      <c r="AF71" s="7">
        <v>0.57499999999999996</v>
      </c>
      <c r="AG71" s="7">
        <v>0.56100000000000005</v>
      </c>
      <c r="AH71" s="7">
        <v>0.55400000000000005</v>
      </c>
      <c r="AI71" s="7">
        <v>0.53900000000000003</v>
      </c>
      <c r="AJ71" s="7">
        <v>0.53300000000000003</v>
      </c>
      <c r="AK71" s="7">
        <v>0.51800000000000002</v>
      </c>
      <c r="AL71" s="7">
        <v>0.51100000000000001</v>
      </c>
      <c r="AM71" s="7">
        <v>0.498</v>
      </c>
      <c r="AN71" s="7">
        <v>0.49099999999999999</v>
      </c>
      <c r="AO71" s="7">
        <v>0.47799999999999998</v>
      </c>
      <c r="AP71" s="7">
        <v>0.47199999999999998</v>
      </c>
      <c r="AQ71" s="7">
        <v>0.45900000000000002</v>
      </c>
      <c r="AR71" s="7">
        <v>0.45500000000000002</v>
      </c>
      <c r="AS71" s="7">
        <v>0.443</v>
      </c>
      <c r="AT71" s="7">
        <v>0.44</v>
      </c>
      <c r="AU71" s="7">
        <v>0.42699999999999999</v>
      </c>
      <c r="AV71" s="7">
        <v>0.42499999999999999</v>
      </c>
      <c r="AW71" s="7">
        <v>0.41399999999999998</v>
      </c>
      <c r="AX71" s="7">
        <v>0.41099999999999998</v>
      </c>
      <c r="AY71" s="7">
        <v>0.40300000000000002</v>
      </c>
      <c r="AZ71" s="7">
        <v>0.39700000000000002</v>
      </c>
      <c r="BA71" s="7">
        <v>0.39</v>
      </c>
      <c r="BB71" s="7">
        <v>0.38500000000000001</v>
      </c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</row>
    <row r="72" spans="3:104" x14ac:dyDescent="0.25">
      <c r="E72" s="9">
        <f>AVERAGE(E69:E71)</f>
        <v>0.89699999999999991</v>
      </c>
      <c r="F72" s="9">
        <f t="shared" ref="F72:BB72" si="16">AVERAGE(F69:F71)</f>
        <v>0.8836666666666666</v>
      </c>
      <c r="G72" s="9">
        <f t="shared" si="16"/>
        <v>0.86266666666666669</v>
      </c>
      <c r="H72" s="9">
        <f t="shared" si="16"/>
        <v>0.84866666666666657</v>
      </c>
      <c r="I72" s="9">
        <f t="shared" si="16"/>
        <v>0.82933333333333337</v>
      </c>
      <c r="J72" s="9">
        <f t="shared" si="16"/>
        <v>0.82133333333333336</v>
      </c>
      <c r="K72" s="9">
        <f t="shared" si="16"/>
        <v>0.80833333333333346</v>
      </c>
      <c r="L72" s="9">
        <f t="shared" si="16"/>
        <v>0.80033333333333345</v>
      </c>
      <c r="M72" s="9">
        <f t="shared" si="16"/>
        <v>0.78799999999999992</v>
      </c>
      <c r="N72" s="9">
        <f t="shared" si="16"/>
        <v>0.78066666666666673</v>
      </c>
      <c r="O72" s="9">
        <f t="shared" si="16"/>
        <v>0.76466666666666672</v>
      </c>
      <c r="P72" s="9">
        <f t="shared" si="16"/>
        <v>0.7583333333333333</v>
      </c>
      <c r="Q72" s="9">
        <f t="shared" si="16"/>
        <v>0.74333333333333329</v>
      </c>
      <c r="R72" s="9">
        <f t="shared" si="16"/>
        <v>0.73399999999999999</v>
      </c>
      <c r="S72" s="9">
        <f t="shared" si="16"/>
        <v>0.72000000000000008</v>
      </c>
      <c r="T72" s="9">
        <f t="shared" si="16"/>
        <v>0.71</v>
      </c>
      <c r="U72" s="9">
        <f t="shared" si="16"/>
        <v>0.69499999999999995</v>
      </c>
      <c r="V72" s="9">
        <f t="shared" si="16"/>
        <v>0.68566666666666665</v>
      </c>
      <c r="W72" s="9">
        <f t="shared" si="16"/>
        <v>0.67133333333333345</v>
      </c>
      <c r="X72" s="9">
        <f t="shared" si="16"/>
        <v>0.66266666666666674</v>
      </c>
      <c r="Y72" s="9">
        <f t="shared" si="16"/>
        <v>0.64866666666666672</v>
      </c>
      <c r="Z72" s="9">
        <f t="shared" si="16"/>
        <v>0.64133333333333342</v>
      </c>
      <c r="AA72" s="9">
        <f t="shared" si="16"/>
        <v>0.629</v>
      </c>
      <c r="AB72" s="9">
        <f t="shared" si="16"/>
        <v>0.62033333333333329</v>
      </c>
      <c r="AC72" s="9">
        <f t="shared" si="16"/>
        <v>0.60833333333333339</v>
      </c>
      <c r="AD72" s="9">
        <f t="shared" si="16"/>
        <v>0.59866666666666657</v>
      </c>
      <c r="AE72" s="9">
        <f t="shared" si="16"/>
        <v>0.58666666666666656</v>
      </c>
      <c r="AF72" s="9">
        <f t="shared" si="16"/>
        <v>0.57700000000000007</v>
      </c>
      <c r="AG72" s="9">
        <f t="shared" si="16"/>
        <v>0.56466666666666665</v>
      </c>
      <c r="AH72" s="9">
        <f t="shared" si="16"/>
        <v>0.55533333333333335</v>
      </c>
      <c r="AI72" s="9">
        <f t="shared" si="16"/>
        <v>0.54366666666666674</v>
      </c>
      <c r="AJ72" s="9">
        <f t="shared" si="16"/>
        <v>0.53533333333333333</v>
      </c>
      <c r="AK72" s="9">
        <f t="shared" si="16"/>
        <v>0.52266666666666672</v>
      </c>
      <c r="AL72" s="9">
        <f t="shared" si="16"/>
        <v>0.51433333333333342</v>
      </c>
      <c r="AM72" s="9">
        <f t="shared" si="16"/>
        <v>0.502</v>
      </c>
      <c r="AN72" s="9">
        <f t="shared" si="16"/>
        <v>0.49433333333333335</v>
      </c>
      <c r="AO72" s="9">
        <f t="shared" si="16"/>
        <v>0.48233333333333334</v>
      </c>
      <c r="AP72" s="9">
        <f t="shared" si="16"/>
        <v>0.47433333333333333</v>
      </c>
      <c r="AQ72" s="9">
        <f t="shared" si="16"/>
        <v>0.46300000000000002</v>
      </c>
      <c r="AR72" s="9">
        <f t="shared" si="16"/>
        <v>0.45633333333333331</v>
      </c>
      <c r="AS72" s="9">
        <f t="shared" si="16"/>
        <v>0.44600000000000001</v>
      </c>
      <c r="AT72" s="9">
        <f t="shared" si="16"/>
        <v>0.43933333333333335</v>
      </c>
      <c r="AU72" s="9">
        <f t="shared" si="16"/>
        <v>0.4286666666666667</v>
      </c>
      <c r="AV72" s="9">
        <f t="shared" si="16"/>
        <v>0.42233333333333339</v>
      </c>
      <c r="AW72" s="9">
        <f t="shared" si="16"/>
        <v>0.41266666666666668</v>
      </c>
      <c r="AX72" s="9">
        <f t="shared" si="16"/>
        <v>0.40666666666666668</v>
      </c>
      <c r="AY72" s="9">
        <f t="shared" si="16"/>
        <v>0.39833333333333337</v>
      </c>
      <c r="AZ72" s="9">
        <f t="shared" si="16"/>
        <v>0.39166666666666666</v>
      </c>
      <c r="BA72" s="9">
        <f t="shared" si="16"/>
        <v>0.38300000000000001</v>
      </c>
      <c r="BB72" s="9">
        <f t="shared" si="16"/>
        <v>0.37600000000000006</v>
      </c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</row>
    <row r="73" spans="3:104" x14ac:dyDescent="0.25">
      <c r="E73">
        <f>_xlfn.STDEV.S(E69:E71)</f>
        <v>1.4525839046333963E-2</v>
      </c>
      <c r="F73">
        <f t="shared" ref="F73:BB73" si="17">_xlfn.STDEV.S(F69:F71)</f>
        <v>1.3613718571108104E-2</v>
      </c>
      <c r="G73">
        <f t="shared" si="17"/>
        <v>1.0016652800877822E-2</v>
      </c>
      <c r="H73">
        <f t="shared" si="17"/>
        <v>1.0263202878893778E-2</v>
      </c>
      <c r="I73">
        <f t="shared" si="17"/>
        <v>4.9328828623162518E-3</v>
      </c>
      <c r="J73">
        <f t="shared" si="17"/>
        <v>4.9328828623162518E-3</v>
      </c>
      <c r="K73">
        <f t="shared" si="17"/>
        <v>6.0277137733416612E-3</v>
      </c>
      <c r="L73">
        <f t="shared" si="17"/>
        <v>7.234178138070241E-3</v>
      </c>
      <c r="M73">
        <f t="shared" si="17"/>
        <v>1.0392304845413272E-2</v>
      </c>
      <c r="N73">
        <f t="shared" si="17"/>
        <v>1.0408329997330672E-2</v>
      </c>
      <c r="O73">
        <f t="shared" si="17"/>
        <v>1.3051181300301274E-2</v>
      </c>
      <c r="P73">
        <f t="shared" si="17"/>
        <v>1.4189197769195187E-2</v>
      </c>
      <c r="Q73">
        <f t="shared" si="17"/>
        <v>1.2503332889007379E-2</v>
      </c>
      <c r="R73">
        <f t="shared" si="17"/>
        <v>1.3000000000000012E-2</v>
      </c>
      <c r="S73">
        <f t="shared" si="17"/>
        <v>1.1789826122551606E-2</v>
      </c>
      <c r="T73">
        <f t="shared" si="17"/>
        <v>1.0535653752852748E-2</v>
      </c>
      <c r="U73">
        <f t="shared" si="17"/>
        <v>8.544003745317481E-3</v>
      </c>
      <c r="V73">
        <f t="shared" si="17"/>
        <v>7.5055534994650872E-3</v>
      </c>
      <c r="W73">
        <f t="shared" si="17"/>
        <v>3.5118845842842497E-3</v>
      </c>
      <c r="X73">
        <f t="shared" si="17"/>
        <v>4.0414518843273836E-3</v>
      </c>
      <c r="Y73">
        <f t="shared" si="17"/>
        <v>4.1633319989322695E-3</v>
      </c>
      <c r="Z73">
        <f t="shared" si="17"/>
        <v>7.6376261582597402E-3</v>
      </c>
      <c r="AA73">
        <f t="shared" si="17"/>
        <v>9.000000000000008E-3</v>
      </c>
      <c r="AB73">
        <f t="shared" si="17"/>
        <v>1.3012814197295436E-2</v>
      </c>
      <c r="AC73">
        <f t="shared" si="17"/>
        <v>1.4502873278538074E-2</v>
      </c>
      <c r="AD73">
        <f t="shared" si="17"/>
        <v>1.6563010998406472E-2</v>
      </c>
      <c r="AE73">
        <f t="shared" si="17"/>
        <v>1.7156145643277044E-2</v>
      </c>
      <c r="AF73">
        <f t="shared" si="17"/>
        <v>2.0074859899884695E-2</v>
      </c>
      <c r="AG73">
        <f t="shared" si="17"/>
        <v>1.975685535031655E-2</v>
      </c>
      <c r="AH73">
        <f t="shared" si="17"/>
        <v>2.1031722072463104E-2</v>
      </c>
      <c r="AI73">
        <f t="shared" si="17"/>
        <v>2.2368132093076785E-2</v>
      </c>
      <c r="AJ73">
        <f t="shared" si="17"/>
        <v>2.2590558499809919E-2</v>
      </c>
      <c r="AK73">
        <f t="shared" si="17"/>
        <v>2.236813209307684E-2</v>
      </c>
      <c r="AL73">
        <f t="shared" si="17"/>
        <v>2.5166114784235857E-2</v>
      </c>
      <c r="AM73">
        <f t="shared" si="17"/>
        <v>2.3259406699226035E-2</v>
      </c>
      <c r="AN73">
        <f t="shared" si="17"/>
        <v>2.5166114784235853E-2</v>
      </c>
      <c r="AO73">
        <f t="shared" si="17"/>
        <v>2.4785748593361735E-2</v>
      </c>
      <c r="AP73">
        <f t="shared" si="17"/>
        <v>2.5579940057266225E-2</v>
      </c>
      <c r="AQ73">
        <f t="shared" si="17"/>
        <v>2.7221315177632394E-2</v>
      </c>
      <c r="AR73">
        <f t="shared" si="17"/>
        <v>2.6025628394590838E-2</v>
      </c>
      <c r="AS73">
        <f t="shared" si="17"/>
        <v>2.7622454633866266E-2</v>
      </c>
      <c r="AT73">
        <f t="shared" si="17"/>
        <v>2.7006172134038817E-2</v>
      </c>
      <c r="AU73">
        <f t="shared" si="17"/>
        <v>2.7537852736430508E-2</v>
      </c>
      <c r="AV73">
        <f t="shared" si="17"/>
        <v>2.7098585448936868E-2</v>
      </c>
      <c r="AW73">
        <f t="shared" si="17"/>
        <v>2.8023799409311597E-2</v>
      </c>
      <c r="AX73">
        <f t="shared" si="17"/>
        <v>2.8746014216467178E-2</v>
      </c>
      <c r="AY73">
        <f t="shared" si="17"/>
        <v>3.0270998221620202E-2</v>
      </c>
      <c r="AZ73">
        <f t="shared" si="17"/>
        <v>2.9365512652316041E-2</v>
      </c>
      <c r="BA73">
        <f t="shared" si="17"/>
        <v>2.8160255680657449E-2</v>
      </c>
      <c r="BB73">
        <f t="shared" si="17"/>
        <v>2.762245463386629E-2</v>
      </c>
    </row>
    <row r="75" spans="3:104" ht="18" x14ac:dyDescent="0.35">
      <c r="D75" t="s">
        <v>114</v>
      </c>
      <c r="E75">
        <f>E60/$E$34</f>
        <v>0.88888888888888884</v>
      </c>
      <c r="G75" t="s">
        <v>114</v>
      </c>
      <c r="H75">
        <f>H60/$E$34</f>
        <v>0.88888888888888884</v>
      </c>
      <c r="J75" t="s">
        <v>114</v>
      </c>
      <c r="K75">
        <f>E75</f>
        <v>0.88888888888888884</v>
      </c>
      <c r="M75" t="s">
        <v>114</v>
      </c>
      <c r="N75">
        <f>H75</f>
        <v>0.88888888888888884</v>
      </c>
    </row>
    <row r="76" spans="3:104" x14ac:dyDescent="0.25">
      <c r="D76" s="10" t="s">
        <v>119</v>
      </c>
      <c r="E76">
        <f>SLOPE(E69:AA69,$E$38:$AA$38)</f>
        <v>-1.1638741614531972E-3</v>
      </c>
      <c r="G76" s="10" t="s">
        <v>120</v>
      </c>
      <c r="H76">
        <f>AVERAGE(E76:E78)</f>
        <v>-1.1814082399322081E-3</v>
      </c>
      <c r="J76" s="10" t="s">
        <v>119</v>
      </c>
      <c r="K76">
        <f>SLOPE(E69:O69,$E$38:$O$38)</f>
        <v>-1.079055105215753E-3</v>
      </c>
      <c r="M76" s="10" t="s">
        <v>120</v>
      </c>
      <c r="N76">
        <f>AVERAGE(K76:K78)</f>
        <v>-1.2805616965528531E-3</v>
      </c>
    </row>
    <row r="77" spans="3:104" x14ac:dyDescent="0.25">
      <c r="D77" s="10" t="s">
        <v>121</v>
      </c>
      <c r="E77">
        <f t="shared" ref="E77:E78" si="18">SLOPE(E70:AA70,$E$38:$AA$38)</f>
        <v>-1.1604395906713789E-3</v>
      </c>
      <c r="G77" s="10" t="s">
        <v>122</v>
      </c>
      <c r="H77">
        <f>_xlfn.STDEV.S(E76:E78)</f>
        <v>3.3388532487518007E-5</v>
      </c>
      <c r="J77" s="10" t="s">
        <v>121</v>
      </c>
      <c r="K77">
        <f t="shared" ref="K77:K78" si="19">SLOPE(E70:O70,$E$38:$O$38)</f>
        <v>-1.4122328666175384E-3</v>
      </c>
      <c r="M77" s="10" t="s">
        <v>122</v>
      </c>
      <c r="N77">
        <f>_xlfn.STDEV.S(K76:K78)</f>
        <v>1.7722752247153375E-4</v>
      </c>
    </row>
    <row r="78" spans="3:104" x14ac:dyDescent="0.25">
      <c r="D78" s="10" t="s">
        <v>123</v>
      </c>
      <c r="E78">
        <f t="shared" si="18"/>
        <v>-1.2199109676720489E-3</v>
      </c>
      <c r="J78" s="10" t="s">
        <v>123</v>
      </c>
      <c r="K78">
        <f t="shared" si="19"/>
        <v>-1.3503971178252679E-3</v>
      </c>
    </row>
    <row r="82" spans="3:104" x14ac:dyDescent="0.25">
      <c r="C82">
        <v>4</v>
      </c>
    </row>
    <row r="83" spans="3:104" x14ac:dyDescent="0.25">
      <c r="D83" s="4" t="s">
        <v>16</v>
      </c>
      <c r="E83" s="5">
        <v>0</v>
      </c>
      <c r="F83" s="5">
        <v>10</v>
      </c>
      <c r="G83" s="5">
        <v>21</v>
      </c>
      <c r="H83" s="5">
        <v>31</v>
      </c>
      <c r="I83" s="5">
        <v>40</v>
      </c>
      <c r="J83" s="5">
        <v>50</v>
      </c>
      <c r="K83" s="5">
        <v>61</v>
      </c>
      <c r="L83" s="5">
        <v>70</v>
      </c>
      <c r="M83" s="5">
        <v>80</v>
      </c>
      <c r="N83" s="5">
        <v>91</v>
      </c>
      <c r="O83" s="5">
        <v>101</v>
      </c>
      <c r="P83" s="5">
        <v>110</v>
      </c>
      <c r="Q83" s="5">
        <v>120</v>
      </c>
      <c r="R83" s="5">
        <v>131</v>
      </c>
      <c r="S83" s="5">
        <v>140</v>
      </c>
      <c r="T83" s="5">
        <v>150</v>
      </c>
      <c r="U83" s="5">
        <v>161</v>
      </c>
      <c r="V83" s="5">
        <v>171</v>
      </c>
      <c r="W83" s="5">
        <v>180</v>
      </c>
      <c r="X83" s="5">
        <v>190</v>
      </c>
      <c r="Y83" s="5">
        <v>201</v>
      </c>
      <c r="Z83" s="5">
        <v>210</v>
      </c>
      <c r="AA83" s="5">
        <v>220</v>
      </c>
      <c r="AB83" s="5">
        <v>230</v>
      </c>
      <c r="AC83" s="5">
        <v>241</v>
      </c>
      <c r="AD83" s="5">
        <v>250</v>
      </c>
      <c r="AE83" s="5">
        <v>260</v>
      </c>
      <c r="AF83" s="5">
        <v>271</v>
      </c>
      <c r="AG83" s="5">
        <v>280</v>
      </c>
      <c r="AH83" s="5">
        <v>290</v>
      </c>
      <c r="AI83" s="5">
        <v>300</v>
      </c>
      <c r="AJ83" s="5">
        <v>311</v>
      </c>
      <c r="AK83" s="5">
        <v>320</v>
      </c>
      <c r="AL83" s="5">
        <v>330</v>
      </c>
      <c r="AM83" s="5">
        <v>341</v>
      </c>
      <c r="AN83" s="5">
        <v>351</v>
      </c>
      <c r="AO83" s="5">
        <v>360</v>
      </c>
      <c r="AP83" s="5">
        <v>370</v>
      </c>
      <c r="AQ83" s="5">
        <v>381</v>
      </c>
      <c r="AR83" s="5">
        <v>390</v>
      </c>
      <c r="AS83" s="5">
        <v>400</v>
      </c>
      <c r="AT83" s="5">
        <v>411</v>
      </c>
      <c r="AU83" s="5">
        <v>421</v>
      </c>
      <c r="AV83" s="5">
        <v>430</v>
      </c>
      <c r="AW83" s="5">
        <v>440</v>
      </c>
      <c r="AX83" s="5">
        <v>451</v>
      </c>
      <c r="AY83" s="5">
        <v>460</v>
      </c>
      <c r="AZ83" s="5">
        <v>470</v>
      </c>
      <c r="BA83" s="5">
        <v>481</v>
      </c>
      <c r="BB83" s="5">
        <v>491</v>
      </c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3:104" x14ac:dyDescent="0.25">
      <c r="D84" s="4" t="s">
        <v>42</v>
      </c>
      <c r="E84" s="7">
        <v>0.9</v>
      </c>
      <c r="F84" s="7">
        <v>0.89</v>
      </c>
      <c r="G84" s="7">
        <v>0.871</v>
      </c>
      <c r="H84" s="7">
        <v>0.85799999999999998</v>
      </c>
      <c r="I84" s="7">
        <v>0.84099999999999997</v>
      </c>
      <c r="J84" s="7">
        <v>0.82899999999999996</v>
      </c>
      <c r="K84" s="7">
        <v>0.81299999999999994</v>
      </c>
      <c r="L84" s="7">
        <v>0.80700000000000005</v>
      </c>
      <c r="M84" s="7">
        <v>0.79600000000000004</v>
      </c>
      <c r="N84" s="7">
        <v>0.78900000000000003</v>
      </c>
      <c r="O84" s="7">
        <v>0.77700000000000002</v>
      </c>
      <c r="P84" s="7">
        <v>0.77</v>
      </c>
      <c r="Q84" s="7">
        <v>0.75800000000000001</v>
      </c>
      <c r="R84" s="7">
        <v>0.746</v>
      </c>
      <c r="S84" s="7">
        <v>0.73</v>
      </c>
      <c r="T84" s="7">
        <v>0.72</v>
      </c>
      <c r="U84" s="7">
        <v>0.70399999999999996</v>
      </c>
      <c r="V84" s="7">
        <v>0.69599999999999995</v>
      </c>
      <c r="W84" s="7">
        <v>0.68200000000000005</v>
      </c>
      <c r="X84" s="7">
        <v>0.67200000000000004</v>
      </c>
      <c r="Y84" s="7">
        <v>0.65900000000000003</v>
      </c>
      <c r="Z84" s="7">
        <v>0.65</v>
      </c>
      <c r="AA84" s="7">
        <v>0.63700000000000001</v>
      </c>
      <c r="AB84" s="7">
        <v>0.627</v>
      </c>
      <c r="AC84" s="7">
        <v>0.61299999999999999</v>
      </c>
      <c r="AD84" s="7">
        <v>0.60299999999999998</v>
      </c>
      <c r="AE84" s="7">
        <v>0.59</v>
      </c>
      <c r="AF84" s="7">
        <v>0.57799999999999996</v>
      </c>
      <c r="AG84" s="7">
        <v>0.56699999999999995</v>
      </c>
      <c r="AH84" s="7">
        <v>0.55700000000000005</v>
      </c>
      <c r="AI84" s="7">
        <v>0.54500000000000004</v>
      </c>
      <c r="AJ84" s="7">
        <v>0.53600000000000003</v>
      </c>
      <c r="AK84" s="7">
        <v>0.52400000000000002</v>
      </c>
      <c r="AL84" s="7">
        <v>0.51400000000000001</v>
      </c>
      <c r="AM84" s="7">
        <v>0.505</v>
      </c>
      <c r="AN84" s="7">
        <v>0.495</v>
      </c>
      <c r="AO84" s="7">
        <v>0.48399999999999999</v>
      </c>
      <c r="AP84" s="7">
        <v>0.47599999999999998</v>
      </c>
      <c r="AQ84" s="7">
        <v>0.46300000000000002</v>
      </c>
      <c r="AR84" s="7">
        <v>0.45700000000000002</v>
      </c>
      <c r="AS84" s="7">
        <v>0.44500000000000001</v>
      </c>
      <c r="AT84" s="7">
        <v>0.437</v>
      </c>
      <c r="AU84" s="7">
        <v>0.42699999999999999</v>
      </c>
      <c r="AV84" s="7">
        <v>0.42</v>
      </c>
      <c r="AW84" s="7">
        <v>0.40899999999999997</v>
      </c>
      <c r="AX84" s="7">
        <v>0.40200000000000002</v>
      </c>
      <c r="AY84" s="7">
        <v>0.39100000000000001</v>
      </c>
      <c r="AZ84" s="7">
        <v>0.38500000000000001</v>
      </c>
      <c r="BA84" s="7">
        <v>0.375</v>
      </c>
      <c r="BB84" s="7">
        <v>0.36899999999999999</v>
      </c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</row>
    <row r="85" spans="3:104" x14ac:dyDescent="0.25">
      <c r="D85" s="4" t="s">
        <v>43</v>
      </c>
      <c r="E85" s="7">
        <v>0.86799999999999999</v>
      </c>
      <c r="F85" s="7">
        <v>0.87</v>
      </c>
      <c r="G85" s="7">
        <v>0.85699999999999998</v>
      </c>
      <c r="H85" s="7">
        <v>0.85399999999999998</v>
      </c>
      <c r="I85" s="7">
        <v>0.83399999999999996</v>
      </c>
      <c r="J85" s="7">
        <v>0.83199999999999996</v>
      </c>
      <c r="K85" s="7">
        <v>0.81499999999999995</v>
      </c>
      <c r="L85" s="7">
        <v>0.81</v>
      </c>
      <c r="M85" s="7">
        <v>0.79200000000000004</v>
      </c>
      <c r="N85" s="7">
        <v>0.78600000000000003</v>
      </c>
      <c r="O85" s="7">
        <v>0.76900000000000002</v>
      </c>
      <c r="P85" s="7">
        <v>0.76100000000000001</v>
      </c>
      <c r="Q85" s="7">
        <v>0.74399999999999999</v>
      </c>
      <c r="R85" s="7">
        <v>0.73799999999999999</v>
      </c>
      <c r="S85" s="7">
        <v>0.71899999999999997</v>
      </c>
      <c r="T85" s="7">
        <v>0.71299999999999997</v>
      </c>
      <c r="U85" s="7">
        <v>0.69699999999999995</v>
      </c>
      <c r="V85" s="7">
        <v>0.69099999999999995</v>
      </c>
      <c r="W85" s="7">
        <v>0.67600000000000005</v>
      </c>
      <c r="X85" s="7">
        <v>0.67</v>
      </c>
      <c r="Y85" s="7">
        <v>0.65600000000000003</v>
      </c>
      <c r="Z85" s="7">
        <v>0.65200000000000002</v>
      </c>
      <c r="AA85" s="7">
        <v>0.63900000000000001</v>
      </c>
      <c r="AB85" s="7">
        <v>0.63700000000000001</v>
      </c>
      <c r="AC85" s="7">
        <v>0.627</v>
      </c>
      <c r="AD85" s="7">
        <v>0.622</v>
      </c>
      <c r="AE85" s="7">
        <v>0.61099999999999999</v>
      </c>
      <c r="AF85" s="7">
        <v>0.60699999999999998</v>
      </c>
      <c r="AG85" s="7">
        <v>0.59399999999999997</v>
      </c>
      <c r="AH85" s="7">
        <v>0.59</v>
      </c>
      <c r="AI85" s="7">
        <v>0.57799999999999996</v>
      </c>
      <c r="AJ85" s="7">
        <v>0.57099999999999995</v>
      </c>
      <c r="AK85" s="7">
        <v>0.55800000000000005</v>
      </c>
      <c r="AL85" s="7">
        <v>0.55400000000000005</v>
      </c>
      <c r="AM85" s="7">
        <v>0.54100000000000004</v>
      </c>
      <c r="AN85" s="7">
        <v>0.53500000000000003</v>
      </c>
      <c r="AO85" s="7">
        <v>0.52300000000000002</v>
      </c>
      <c r="AP85" s="7">
        <v>0.51700000000000002</v>
      </c>
      <c r="AQ85" s="7">
        <v>0.50800000000000001</v>
      </c>
      <c r="AR85" s="7">
        <v>0.5</v>
      </c>
      <c r="AS85" s="7">
        <v>0.49199999999999999</v>
      </c>
      <c r="AT85" s="7">
        <v>0.48299999999999998</v>
      </c>
      <c r="AU85" s="7">
        <v>0.47399999999999998</v>
      </c>
      <c r="AV85" s="7">
        <v>0.46500000000000002</v>
      </c>
      <c r="AW85" s="7">
        <v>0.45800000000000002</v>
      </c>
      <c r="AX85" s="7">
        <v>0.45100000000000001</v>
      </c>
      <c r="AY85" s="7">
        <v>0.44400000000000001</v>
      </c>
      <c r="AZ85" s="7">
        <v>0.437</v>
      </c>
      <c r="BA85" s="7">
        <v>0.42699999999999999</v>
      </c>
      <c r="BB85" s="7">
        <v>0.41799999999999998</v>
      </c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</row>
    <row r="86" spans="3:104" x14ac:dyDescent="0.25">
      <c r="D86" s="4" t="s">
        <v>44</v>
      </c>
      <c r="E86" s="7">
        <v>0.88800000000000001</v>
      </c>
      <c r="F86" s="7">
        <v>0.88100000000000001</v>
      </c>
      <c r="G86" s="7">
        <v>0.86</v>
      </c>
      <c r="H86" s="7">
        <v>0.85299999999999998</v>
      </c>
      <c r="I86" s="7">
        <v>0.83099999999999996</v>
      </c>
      <c r="J86" s="7">
        <v>0.82699999999999996</v>
      </c>
      <c r="K86" s="7">
        <v>0.81399999999999995</v>
      </c>
      <c r="L86" s="7">
        <v>0.80600000000000005</v>
      </c>
      <c r="M86" s="7">
        <v>0.79700000000000004</v>
      </c>
      <c r="N86" s="7">
        <v>0.79400000000000004</v>
      </c>
      <c r="O86" s="7">
        <v>0.78500000000000003</v>
      </c>
      <c r="P86" s="7">
        <v>0.78</v>
      </c>
      <c r="Q86" s="7">
        <v>0.76400000000000001</v>
      </c>
      <c r="R86" s="7">
        <v>0.76</v>
      </c>
      <c r="S86" s="7">
        <v>0.745</v>
      </c>
      <c r="T86" s="7">
        <v>0.73699999999999999</v>
      </c>
      <c r="U86" s="7">
        <v>0.72</v>
      </c>
      <c r="V86" s="7">
        <v>0.71</v>
      </c>
      <c r="W86" s="7">
        <v>0.69199999999999995</v>
      </c>
      <c r="X86" s="7">
        <v>0.68200000000000005</v>
      </c>
      <c r="Y86" s="7">
        <v>0.66400000000000003</v>
      </c>
      <c r="Z86" s="7">
        <v>0.65700000000000003</v>
      </c>
      <c r="AA86" s="7">
        <v>0.64100000000000001</v>
      </c>
      <c r="AB86" s="7">
        <v>0.63300000000000001</v>
      </c>
      <c r="AC86" s="7">
        <v>0.61899999999999999</v>
      </c>
      <c r="AD86" s="7">
        <v>0.60799999999999998</v>
      </c>
      <c r="AE86" s="7">
        <v>0.59499999999999997</v>
      </c>
      <c r="AF86" s="7">
        <v>0.58499999999999996</v>
      </c>
      <c r="AG86" s="7">
        <v>0.57099999999999995</v>
      </c>
      <c r="AH86" s="7">
        <v>0.56499999999999995</v>
      </c>
      <c r="AI86" s="7">
        <v>0.55000000000000004</v>
      </c>
      <c r="AJ86" s="7">
        <v>0.54300000000000004</v>
      </c>
      <c r="AK86" s="7">
        <v>0.53</v>
      </c>
      <c r="AL86" s="7">
        <v>0.52300000000000002</v>
      </c>
      <c r="AM86" s="7">
        <v>0.51100000000000001</v>
      </c>
      <c r="AN86" s="7">
        <v>0.504</v>
      </c>
      <c r="AO86" s="7">
        <v>0.49299999999999999</v>
      </c>
      <c r="AP86" s="7">
        <v>0.48799999999999999</v>
      </c>
      <c r="AQ86" s="7">
        <v>0.47499999999999998</v>
      </c>
      <c r="AR86" s="7">
        <v>0.47099999999999997</v>
      </c>
      <c r="AS86" s="7">
        <v>0.46100000000000002</v>
      </c>
      <c r="AT86" s="7">
        <v>0.45700000000000002</v>
      </c>
      <c r="AU86" s="7">
        <v>0.44600000000000001</v>
      </c>
      <c r="AV86" s="7">
        <v>0.44400000000000001</v>
      </c>
      <c r="AW86" s="7">
        <v>0.434</v>
      </c>
      <c r="AX86" s="7">
        <v>0.432</v>
      </c>
      <c r="AY86" s="7">
        <v>0.42399999999999999</v>
      </c>
      <c r="AZ86" s="7">
        <v>0.41899999999999998</v>
      </c>
      <c r="BA86" s="7">
        <v>0.41199999999999998</v>
      </c>
      <c r="BB86" s="7">
        <v>0.40799999999999997</v>
      </c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</row>
    <row r="87" spans="3:104" x14ac:dyDescent="0.25">
      <c r="E87" s="9">
        <f>AVERAGE(E84:E86)</f>
        <v>0.88533333333333342</v>
      </c>
      <c r="F87" s="9">
        <f t="shared" ref="F87:BB87" si="20">AVERAGE(F84:F86)</f>
        <v>0.8803333333333333</v>
      </c>
      <c r="G87" s="9">
        <f t="shared" si="20"/>
        <v>0.86266666666666669</v>
      </c>
      <c r="H87" s="9">
        <f t="shared" si="20"/>
        <v>0.85499999999999998</v>
      </c>
      <c r="I87" s="9">
        <f t="shared" si="20"/>
        <v>0.83533333333333326</v>
      </c>
      <c r="J87" s="9">
        <f t="shared" si="20"/>
        <v>0.82933333333333337</v>
      </c>
      <c r="K87" s="9">
        <f t="shared" si="20"/>
        <v>0.81399999999999995</v>
      </c>
      <c r="L87" s="9">
        <f t="shared" si="20"/>
        <v>0.80766666666666664</v>
      </c>
      <c r="M87" s="9">
        <f t="shared" si="20"/>
        <v>0.79500000000000004</v>
      </c>
      <c r="N87" s="9">
        <f t="shared" si="20"/>
        <v>0.78966666666666674</v>
      </c>
      <c r="O87" s="9">
        <f t="shared" si="20"/>
        <v>0.77700000000000002</v>
      </c>
      <c r="P87" s="9">
        <f t="shared" si="20"/>
        <v>0.77033333333333331</v>
      </c>
      <c r="Q87" s="9">
        <f t="shared" si="20"/>
        <v>0.7553333333333333</v>
      </c>
      <c r="R87" s="9">
        <f t="shared" si="20"/>
        <v>0.74799999999999989</v>
      </c>
      <c r="S87" s="9">
        <f t="shared" si="20"/>
        <v>0.73133333333333328</v>
      </c>
      <c r="T87" s="9">
        <f t="shared" si="20"/>
        <v>0.72333333333333327</v>
      </c>
      <c r="U87" s="9">
        <f t="shared" si="20"/>
        <v>0.70699999999999985</v>
      </c>
      <c r="V87" s="9">
        <f t="shared" si="20"/>
        <v>0.69899999999999995</v>
      </c>
      <c r="W87" s="9">
        <f t="shared" si="20"/>
        <v>0.68333333333333324</v>
      </c>
      <c r="X87" s="9">
        <f t="shared" si="20"/>
        <v>0.67466666666666664</v>
      </c>
      <c r="Y87" s="9">
        <f t="shared" si="20"/>
        <v>0.65966666666666673</v>
      </c>
      <c r="Z87" s="9">
        <f t="shared" si="20"/>
        <v>0.65300000000000002</v>
      </c>
      <c r="AA87" s="9">
        <f t="shared" si="20"/>
        <v>0.63900000000000001</v>
      </c>
      <c r="AB87" s="9">
        <f t="shared" si="20"/>
        <v>0.6323333333333333</v>
      </c>
      <c r="AC87" s="9">
        <f t="shared" si="20"/>
        <v>0.6196666666666667</v>
      </c>
      <c r="AD87" s="9">
        <f t="shared" si="20"/>
        <v>0.6110000000000001</v>
      </c>
      <c r="AE87" s="9">
        <f t="shared" si="20"/>
        <v>0.59866666666666668</v>
      </c>
      <c r="AF87" s="9">
        <f t="shared" si="20"/>
        <v>0.59</v>
      </c>
      <c r="AG87" s="9">
        <f t="shared" si="20"/>
        <v>0.57733333333333337</v>
      </c>
      <c r="AH87" s="9">
        <f t="shared" si="20"/>
        <v>0.57066666666666666</v>
      </c>
      <c r="AI87" s="9">
        <f t="shared" si="20"/>
        <v>0.55766666666666664</v>
      </c>
      <c r="AJ87" s="9">
        <f t="shared" si="20"/>
        <v>0.54999999999999993</v>
      </c>
      <c r="AK87" s="9">
        <f t="shared" si="20"/>
        <v>0.53733333333333333</v>
      </c>
      <c r="AL87" s="9">
        <f t="shared" si="20"/>
        <v>0.53033333333333343</v>
      </c>
      <c r="AM87" s="9">
        <f t="shared" si="20"/>
        <v>0.51900000000000002</v>
      </c>
      <c r="AN87" s="9">
        <f t="shared" si="20"/>
        <v>0.51133333333333331</v>
      </c>
      <c r="AO87" s="9">
        <f t="shared" si="20"/>
        <v>0.5</v>
      </c>
      <c r="AP87" s="9">
        <f t="shared" si="20"/>
        <v>0.49366666666666664</v>
      </c>
      <c r="AQ87" s="9">
        <f t="shared" si="20"/>
        <v>0.48200000000000004</v>
      </c>
      <c r="AR87" s="9">
        <f t="shared" si="20"/>
        <v>0.47599999999999998</v>
      </c>
      <c r="AS87" s="9">
        <f t="shared" si="20"/>
        <v>0.46600000000000003</v>
      </c>
      <c r="AT87" s="9">
        <f t="shared" si="20"/>
        <v>0.45900000000000002</v>
      </c>
      <c r="AU87" s="9">
        <f t="shared" si="20"/>
        <v>0.44900000000000001</v>
      </c>
      <c r="AV87" s="9">
        <f t="shared" si="20"/>
        <v>0.443</v>
      </c>
      <c r="AW87" s="9">
        <f t="shared" si="20"/>
        <v>0.43366666666666664</v>
      </c>
      <c r="AX87" s="9">
        <f t="shared" si="20"/>
        <v>0.42833333333333329</v>
      </c>
      <c r="AY87" s="9">
        <f t="shared" si="20"/>
        <v>0.41966666666666663</v>
      </c>
      <c r="AZ87" s="9">
        <f t="shared" si="20"/>
        <v>0.41366666666666668</v>
      </c>
      <c r="BA87" s="9">
        <f t="shared" si="20"/>
        <v>0.40466666666666667</v>
      </c>
      <c r="BB87" s="9">
        <f t="shared" si="20"/>
        <v>0.39833333333333326</v>
      </c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</row>
    <row r="88" spans="3:104" x14ac:dyDescent="0.25">
      <c r="E88">
        <f>_xlfn.STDEV.S(E84:E86)</f>
        <v>1.6165807537309534E-2</v>
      </c>
      <c r="F88">
        <f t="shared" ref="F88:BB88" si="21">_xlfn.STDEV.S(F84:F86)</f>
        <v>1.0016652800877822E-2</v>
      </c>
      <c r="G88">
        <f t="shared" si="21"/>
        <v>7.3711147958320008E-3</v>
      </c>
      <c r="H88">
        <f t="shared" si="21"/>
        <v>2.6457513110645929E-3</v>
      </c>
      <c r="I88">
        <f t="shared" si="21"/>
        <v>5.131601439446889E-3</v>
      </c>
      <c r="J88">
        <f t="shared" si="21"/>
        <v>2.5166114784235852E-3</v>
      </c>
      <c r="K88">
        <f t="shared" si="21"/>
        <v>1.0000000000000009E-3</v>
      </c>
      <c r="L88">
        <f t="shared" si="21"/>
        <v>2.0816659994661348E-3</v>
      </c>
      <c r="M88">
        <f t="shared" si="21"/>
        <v>2.6457513110645929E-3</v>
      </c>
      <c r="N88">
        <f t="shared" si="21"/>
        <v>4.0414518843273836E-3</v>
      </c>
      <c r="O88">
        <f t="shared" si="21"/>
        <v>8.0000000000000071E-3</v>
      </c>
      <c r="P88">
        <f t="shared" si="21"/>
        <v>9.5043849529221763E-3</v>
      </c>
      <c r="Q88">
        <f t="shared" si="21"/>
        <v>1.0263202878893778E-2</v>
      </c>
      <c r="R88">
        <f t="shared" si="21"/>
        <v>1.1135528725660053E-2</v>
      </c>
      <c r="S88">
        <f t="shared" si="21"/>
        <v>1.3051181300301274E-2</v>
      </c>
      <c r="T88">
        <f t="shared" si="21"/>
        <v>1.2342339054382423E-2</v>
      </c>
      <c r="U88">
        <f t="shared" si="21"/>
        <v>1.1789826122551606E-2</v>
      </c>
      <c r="V88">
        <f t="shared" si="21"/>
        <v>9.8488578017961129E-3</v>
      </c>
      <c r="W88">
        <f t="shared" si="21"/>
        <v>8.0829037686547082E-3</v>
      </c>
      <c r="X88">
        <f t="shared" si="21"/>
        <v>6.4291005073286427E-3</v>
      </c>
      <c r="Y88">
        <f t="shared" si="21"/>
        <v>4.0414518843273836E-3</v>
      </c>
      <c r="Z88">
        <f t="shared" si="21"/>
        <v>3.6055512754639926E-3</v>
      </c>
      <c r="AA88">
        <f t="shared" si="21"/>
        <v>2.0000000000000018E-3</v>
      </c>
      <c r="AB88">
        <f t="shared" si="21"/>
        <v>5.0332229568471713E-3</v>
      </c>
      <c r="AC88">
        <f t="shared" si="21"/>
        <v>7.0237691685684986E-3</v>
      </c>
      <c r="AD88">
        <f t="shared" si="21"/>
        <v>9.8488578017961129E-3</v>
      </c>
      <c r="AE88">
        <f t="shared" si="21"/>
        <v>1.09696551146029E-2</v>
      </c>
      <c r="AF88">
        <f t="shared" si="21"/>
        <v>1.5132745950421569E-2</v>
      </c>
      <c r="AG88">
        <f t="shared" si="21"/>
        <v>1.4571661996262942E-2</v>
      </c>
      <c r="AH88">
        <f t="shared" si="21"/>
        <v>1.7214335111567114E-2</v>
      </c>
      <c r="AI88">
        <f t="shared" si="21"/>
        <v>1.778576209593875E-2</v>
      </c>
      <c r="AJ88">
        <f t="shared" si="21"/>
        <v>1.8520259177452088E-2</v>
      </c>
      <c r="AK88">
        <f t="shared" si="21"/>
        <v>1.8147543451754948E-2</v>
      </c>
      <c r="AL88">
        <f t="shared" si="21"/>
        <v>2.0984120980716205E-2</v>
      </c>
      <c r="AM88">
        <f t="shared" si="21"/>
        <v>1.9287301521985926E-2</v>
      </c>
      <c r="AN88">
        <f t="shared" si="21"/>
        <v>2.0984120980716208E-2</v>
      </c>
      <c r="AO88">
        <f t="shared" si="21"/>
        <v>2.0420577856662157E-2</v>
      </c>
      <c r="AP88">
        <f t="shared" si="21"/>
        <v>2.1079215671683187E-2</v>
      </c>
      <c r="AQ88">
        <f t="shared" si="21"/>
        <v>2.3302360395462084E-2</v>
      </c>
      <c r="AR88">
        <f t="shared" si="21"/>
        <v>2.1931712199461304E-2</v>
      </c>
      <c r="AS88">
        <f t="shared" si="21"/>
        <v>2.3895606290697032E-2</v>
      </c>
      <c r="AT88">
        <f t="shared" si="21"/>
        <v>2.3065125189341586E-2</v>
      </c>
      <c r="AU88">
        <f t="shared" si="21"/>
        <v>2.3643180835073774E-2</v>
      </c>
      <c r="AV88">
        <f t="shared" si="21"/>
        <v>2.2516660498395423E-2</v>
      </c>
      <c r="AW88">
        <f t="shared" si="21"/>
        <v>2.4501700621249421E-2</v>
      </c>
      <c r="AX88">
        <f t="shared" si="21"/>
        <v>2.4704925284917034E-2</v>
      </c>
      <c r="AY88">
        <f t="shared" si="21"/>
        <v>2.676440422152776E-2</v>
      </c>
      <c r="AZ88">
        <f t="shared" si="21"/>
        <v>2.6407069760451138E-2</v>
      </c>
      <c r="BA88">
        <f t="shared" si="21"/>
        <v>2.676440422152776E-2</v>
      </c>
      <c r="BB88">
        <f t="shared" si="21"/>
        <v>2.5890796305508505E-2</v>
      </c>
    </row>
    <row r="90" spans="3:104" ht="18" x14ac:dyDescent="0.35">
      <c r="D90" t="s">
        <v>114</v>
      </c>
      <c r="E90">
        <f>E75/$E$34</f>
        <v>0.59259259259259256</v>
      </c>
      <c r="G90" t="s">
        <v>114</v>
      </c>
      <c r="H90">
        <f>H75/$E$34</f>
        <v>0.59259259259259256</v>
      </c>
      <c r="J90" t="s">
        <v>114</v>
      </c>
      <c r="K90">
        <f>E90</f>
        <v>0.59259259259259256</v>
      </c>
      <c r="M90" t="s">
        <v>114</v>
      </c>
      <c r="N90">
        <f>H90</f>
        <v>0.59259259259259256</v>
      </c>
    </row>
    <row r="91" spans="3:104" x14ac:dyDescent="0.25">
      <c r="D91" s="10" t="s">
        <v>119</v>
      </c>
      <c r="E91">
        <f>SLOPE(E84:AA84,$E$38:$AA$38)</f>
        <v>-1.1659641343119205E-3</v>
      </c>
      <c r="G91" s="10" t="s">
        <v>120</v>
      </c>
      <c r="H91">
        <f>AVERAGE(E91:E93)</f>
        <v>-1.1135970315679607E-3</v>
      </c>
      <c r="J91" s="10" t="s">
        <v>119</v>
      </c>
      <c r="K91">
        <f>SLOPE(E84:O84,$E$38:$O$38)</f>
        <v>-1.242995169082125E-3</v>
      </c>
      <c r="M91" s="10" t="s">
        <v>120</v>
      </c>
      <c r="N91">
        <f>AVERAGE(K91:K93)</f>
        <v>-1.106539479789295E-3</v>
      </c>
    </row>
    <row r="92" spans="3:104" x14ac:dyDescent="0.25">
      <c r="D92" s="10" t="s">
        <v>121</v>
      </c>
      <c r="E92">
        <f t="shared" ref="E92:E93" si="22">SLOPE(E85:AA85,$E$38:$AA$38)</f>
        <v>-1.111888773209144E-3</v>
      </c>
      <c r="G92" s="10" t="s">
        <v>122</v>
      </c>
      <c r="H92">
        <f>_xlfn.STDEV.S(E91:E93)</f>
        <v>5.1534212475088093E-5</v>
      </c>
      <c r="J92" s="10" t="s">
        <v>121</v>
      </c>
      <c r="K92">
        <f t="shared" ref="K92:K93" si="23">SLOPE(E85:O85,$E$38:$O$38)</f>
        <v>-1.0249242610333245E-3</v>
      </c>
      <c r="M92" s="10" t="s">
        <v>122</v>
      </c>
      <c r="N92">
        <f>_xlfn.STDEV.S(K91:K93)</f>
        <v>1.1892997158342903E-4</v>
      </c>
    </row>
    <row r="93" spans="3:104" x14ac:dyDescent="0.25">
      <c r="D93" s="10" t="s">
        <v>123</v>
      </c>
      <c r="E93">
        <f t="shared" si="22"/>
        <v>-1.0629381871828177E-3</v>
      </c>
      <c r="J93" s="10" t="s">
        <v>123</v>
      </c>
      <c r="K93">
        <f t="shared" si="23"/>
        <v>-1.0516990092524353E-3</v>
      </c>
    </row>
    <row r="97" spans="3:104" x14ac:dyDescent="0.25">
      <c r="C97">
        <v>5</v>
      </c>
    </row>
    <row r="98" spans="3:104" x14ac:dyDescent="0.25">
      <c r="D98" s="4" t="s">
        <v>16</v>
      </c>
      <c r="E98" s="5">
        <v>0</v>
      </c>
      <c r="F98" s="5">
        <v>10</v>
      </c>
      <c r="G98" s="5">
        <v>21</v>
      </c>
      <c r="H98" s="5">
        <v>31</v>
      </c>
      <c r="I98" s="5">
        <v>40</v>
      </c>
      <c r="J98" s="5">
        <v>50</v>
      </c>
      <c r="K98" s="5">
        <v>61</v>
      </c>
      <c r="L98" s="5">
        <v>70</v>
      </c>
      <c r="M98" s="5">
        <v>80</v>
      </c>
      <c r="N98" s="5">
        <v>91</v>
      </c>
      <c r="O98" s="5">
        <v>101</v>
      </c>
      <c r="P98" s="5">
        <v>110</v>
      </c>
      <c r="Q98" s="5">
        <v>120</v>
      </c>
      <c r="R98" s="5">
        <v>131</v>
      </c>
      <c r="S98" s="5">
        <v>140</v>
      </c>
      <c r="T98" s="5">
        <v>150</v>
      </c>
      <c r="U98" s="5">
        <v>161</v>
      </c>
      <c r="V98" s="5">
        <v>171</v>
      </c>
      <c r="W98" s="5">
        <v>180</v>
      </c>
      <c r="X98" s="5">
        <v>190</v>
      </c>
      <c r="Y98" s="5">
        <v>201</v>
      </c>
      <c r="Z98" s="5">
        <v>210</v>
      </c>
      <c r="AA98" s="5">
        <v>220</v>
      </c>
      <c r="AB98" s="5">
        <v>230</v>
      </c>
      <c r="AC98" s="5">
        <v>241</v>
      </c>
      <c r="AD98" s="5">
        <v>250</v>
      </c>
      <c r="AE98" s="5">
        <v>260</v>
      </c>
      <c r="AF98" s="5">
        <v>271</v>
      </c>
      <c r="AG98" s="5">
        <v>280</v>
      </c>
      <c r="AH98" s="5">
        <v>290</v>
      </c>
      <c r="AI98" s="5">
        <v>300</v>
      </c>
      <c r="AJ98" s="5">
        <v>311</v>
      </c>
      <c r="AK98" s="5">
        <v>320</v>
      </c>
      <c r="AL98" s="5">
        <v>330</v>
      </c>
      <c r="AM98" s="5">
        <v>341</v>
      </c>
      <c r="AN98" s="5">
        <v>351</v>
      </c>
      <c r="AO98" s="5">
        <v>360</v>
      </c>
      <c r="AP98" s="5">
        <v>370</v>
      </c>
      <c r="AQ98" s="5">
        <v>381</v>
      </c>
      <c r="AR98" s="5">
        <v>390</v>
      </c>
      <c r="AS98" s="5">
        <v>400</v>
      </c>
      <c r="AT98" s="5">
        <v>411</v>
      </c>
      <c r="AU98" s="5">
        <v>421</v>
      </c>
      <c r="AV98" s="5">
        <v>430</v>
      </c>
      <c r="AW98" s="5">
        <v>440</v>
      </c>
      <c r="AX98" s="5">
        <v>451</v>
      </c>
      <c r="AY98" s="5">
        <v>460</v>
      </c>
      <c r="AZ98" s="5">
        <v>470</v>
      </c>
      <c r="BA98" s="5">
        <v>481</v>
      </c>
      <c r="BB98" s="5">
        <v>491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3:104" x14ac:dyDescent="0.25">
      <c r="D99" s="4" t="s">
        <v>50</v>
      </c>
      <c r="E99" s="7">
        <v>0.86299999999999999</v>
      </c>
      <c r="F99" s="7">
        <v>0.86499999999999999</v>
      </c>
      <c r="G99" s="7">
        <v>0.84699999999999998</v>
      </c>
      <c r="H99" s="7">
        <v>0.84899999999999998</v>
      </c>
      <c r="I99" s="7">
        <v>0.83099999999999996</v>
      </c>
      <c r="J99" s="7">
        <v>0.83199999999999996</v>
      </c>
      <c r="K99" s="7">
        <v>0.81100000000000005</v>
      </c>
      <c r="L99" s="7">
        <v>0.81399999999999995</v>
      </c>
      <c r="M99" s="7">
        <v>0.79700000000000004</v>
      </c>
      <c r="N99" s="7">
        <v>0.79200000000000004</v>
      </c>
      <c r="O99" s="7">
        <v>0.77100000000000002</v>
      </c>
      <c r="P99" s="7">
        <v>0.76800000000000002</v>
      </c>
      <c r="Q99" s="7">
        <v>0.748</v>
      </c>
      <c r="R99" s="7">
        <v>0.74399999999999999</v>
      </c>
      <c r="S99" s="7">
        <v>0.72199999999999998</v>
      </c>
      <c r="T99" s="7">
        <v>0.72</v>
      </c>
      <c r="U99" s="7">
        <v>0.69799999999999995</v>
      </c>
      <c r="V99" s="7">
        <v>0.69599999999999995</v>
      </c>
      <c r="W99" s="7">
        <v>0.67600000000000005</v>
      </c>
      <c r="X99" s="7">
        <v>0.67300000000000004</v>
      </c>
      <c r="Y99" s="7">
        <v>0.65500000000000003</v>
      </c>
      <c r="Z99" s="7">
        <v>0.65300000000000002</v>
      </c>
      <c r="AA99" s="7">
        <v>0.63600000000000001</v>
      </c>
      <c r="AB99" s="7">
        <v>0.63200000000000001</v>
      </c>
      <c r="AC99" s="7">
        <v>0.61599999999999999</v>
      </c>
      <c r="AD99" s="7">
        <v>0.61299999999999999</v>
      </c>
      <c r="AE99" s="7">
        <v>0.59499999999999997</v>
      </c>
      <c r="AF99" s="7">
        <v>0.59099999999999997</v>
      </c>
      <c r="AG99" s="7">
        <v>0.57599999999999996</v>
      </c>
      <c r="AH99" s="7">
        <v>0.57099999999999995</v>
      </c>
      <c r="AI99" s="7">
        <v>0.55500000000000005</v>
      </c>
      <c r="AJ99" s="7">
        <v>0.55200000000000005</v>
      </c>
      <c r="AK99" s="7">
        <v>0.53800000000000003</v>
      </c>
      <c r="AL99" s="7">
        <v>0.53200000000000003</v>
      </c>
      <c r="AM99" s="7">
        <v>0.51900000000000002</v>
      </c>
      <c r="AN99" s="7">
        <v>0.51400000000000001</v>
      </c>
      <c r="AO99" s="7">
        <v>0.501</v>
      </c>
      <c r="AP99" s="7">
        <v>0.496</v>
      </c>
      <c r="AQ99" s="7">
        <v>0.48199999999999998</v>
      </c>
      <c r="AR99" s="7">
        <v>0.47899999999999998</v>
      </c>
      <c r="AS99" s="7">
        <v>0.46500000000000002</v>
      </c>
      <c r="AT99" s="7">
        <v>0.46100000000000002</v>
      </c>
      <c r="AU99" s="7">
        <v>0.44900000000000001</v>
      </c>
      <c r="AV99" s="7">
        <v>0.44500000000000001</v>
      </c>
      <c r="AW99" s="7">
        <v>0.432</v>
      </c>
      <c r="AX99" s="7">
        <v>0.42899999999999999</v>
      </c>
      <c r="AY99" s="7">
        <v>0.41499999999999998</v>
      </c>
      <c r="AZ99" s="7">
        <v>0.41299999999999998</v>
      </c>
      <c r="BA99" s="7">
        <v>0.40100000000000002</v>
      </c>
      <c r="BB99" s="7">
        <v>0.39700000000000002</v>
      </c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spans="3:104" x14ac:dyDescent="0.25">
      <c r="D100" s="4" t="s">
        <v>51</v>
      </c>
      <c r="E100" s="7">
        <v>0.873</v>
      </c>
      <c r="F100" s="7">
        <v>0.86299999999999999</v>
      </c>
      <c r="G100" s="7">
        <v>0.85</v>
      </c>
      <c r="H100" s="7">
        <v>0.84</v>
      </c>
      <c r="I100" s="7">
        <v>0.82399999999999995</v>
      </c>
      <c r="J100" s="7">
        <v>0.81799999999999995</v>
      </c>
      <c r="K100" s="7">
        <v>0.80300000000000005</v>
      </c>
      <c r="L100" s="7">
        <v>0.79700000000000004</v>
      </c>
      <c r="M100" s="7">
        <v>0.78300000000000003</v>
      </c>
      <c r="N100" s="7">
        <v>0.77500000000000002</v>
      </c>
      <c r="O100" s="7">
        <v>0.76</v>
      </c>
      <c r="P100" s="7">
        <v>0.754</v>
      </c>
      <c r="Q100" s="7">
        <v>0.73899999999999999</v>
      </c>
      <c r="R100" s="7">
        <v>0.73299999999999998</v>
      </c>
      <c r="S100" s="7">
        <v>0.71899999999999997</v>
      </c>
      <c r="T100" s="7">
        <v>0.71199999999999997</v>
      </c>
      <c r="U100" s="7">
        <v>0.69899999999999995</v>
      </c>
      <c r="V100" s="7">
        <v>0.69199999999999995</v>
      </c>
      <c r="W100" s="7">
        <v>0.68100000000000005</v>
      </c>
      <c r="X100" s="7">
        <v>0.67500000000000004</v>
      </c>
      <c r="Y100" s="7">
        <v>0.66400000000000003</v>
      </c>
      <c r="Z100" s="7">
        <v>0.65800000000000003</v>
      </c>
      <c r="AA100" s="7">
        <v>0.64900000000000002</v>
      </c>
      <c r="AB100" s="7">
        <v>0.64600000000000002</v>
      </c>
      <c r="AC100" s="7">
        <v>0.63700000000000001</v>
      </c>
      <c r="AD100" s="7">
        <v>0.63200000000000001</v>
      </c>
      <c r="AE100" s="7">
        <v>0.623</v>
      </c>
      <c r="AF100" s="7">
        <v>0.61899999999999999</v>
      </c>
      <c r="AG100" s="7">
        <v>0.61</v>
      </c>
      <c r="AH100" s="7">
        <v>0.60399999999999998</v>
      </c>
      <c r="AI100" s="7">
        <v>0.59699999999999998</v>
      </c>
      <c r="AJ100" s="7">
        <v>0.59</v>
      </c>
      <c r="AK100" s="7">
        <v>0.57999999999999996</v>
      </c>
      <c r="AL100" s="7">
        <v>0.57599999999999996</v>
      </c>
      <c r="AM100" s="7">
        <v>0.56499999999999995</v>
      </c>
      <c r="AN100" s="7">
        <v>0.56000000000000005</v>
      </c>
      <c r="AO100" s="7">
        <v>0.55000000000000004</v>
      </c>
      <c r="AP100" s="7">
        <v>0.54300000000000004</v>
      </c>
      <c r="AQ100" s="7">
        <v>0.53600000000000003</v>
      </c>
      <c r="AR100" s="7">
        <v>0.52700000000000002</v>
      </c>
      <c r="AS100" s="7">
        <v>0.52100000000000002</v>
      </c>
      <c r="AT100" s="7">
        <v>0.51200000000000001</v>
      </c>
      <c r="AU100" s="7">
        <v>0.50600000000000001</v>
      </c>
      <c r="AV100" s="7">
        <v>0.498</v>
      </c>
      <c r="AW100" s="7">
        <v>0.49099999999999999</v>
      </c>
      <c r="AX100" s="7">
        <v>0.48499999999999999</v>
      </c>
      <c r="AY100" s="7">
        <v>0.47899999999999998</v>
      </c>
      <c r="AZ100" s="7">
        <v>0.47299999999999998</v>
      </c>
      <c r="BA100" s="7">
        <v>0.46400000000000002</v>
      </c>
      <c r="BB100" s="7">
        <v>0.45700000000000002</v>
      </c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spans="3:104" x14ac:dyDescent="0.25">
      <c r="D101" s="4" t="s">
        <v>52</v>
      </c>
      <c r="E101" s="7">
        <v>0.90100000000000002</v>
      </c>
      <c r="F101" s="7">
        <v>0.89300000000000002</v>
      </c>
      <c r="G101" s="7">
        <v>0.872</v>
      </c>
      <c r="H101" s="7">
        <v>0.86299999999999999</v>
      </c>
      <c r="I101" s="7">
        <v>0.84</v>
      </c>
      <c r="J101" s="7">
        <v>0.83</v>
      </c>
      <c r="K101" s="7">
        <v>0.81299999999999994</v>
      </c>
      <c r="L101" s="7">
        <v>0.80200000000000005</v>
      </c>
      <c r="M101" s="7">
        <v>0.79100000000000004</v>
      </c>
      <c r="N101" s="7">
        <v>0.78300000000000003</v>
      </c>
      <c r="O101" s="7">
        <v>0.77200000000000002</v>
      </c>
      <c r="P101" s="7">
        <v>0.76600000000000001</v>
      </c>
      <c r="Q101" s="7">
        <v>0.754</v>
      </c>
      <c r="R101" s="7">
        <v>0.751</v>
      </c>
      <c r="S101" s="7">
        <v>0.74</v>
      </c>
      <c r="T101" s="7">
        <v>0.73299999999999998</v>
      </c>
      <c r="U101" s="7">
        <v>0.72099999999999997</v>
      </c>
      <c r="V101" s="7">
        <v>0.71199999999999997</v>
      </c>
      <c r="W101" s="7">
        <v>0.69799999999999995</v>
      </c>
      <c r="X101" s="7">
        <v>0.69</v>
      </c>
      <c r="Y101" s="7">
        <v>0.67600000000000005</v>
      </c>
      <c r="Z101" s="7">
        <v>0.66700000000000004</v>
      </c>
      <c r="AA101" s="7">
        <v>0.65500000000000003</v>
      </c>
      <c r="AB101" s="7">
        <v>0.64600000000000002</v>
      </c>
      <c r="AC101" s="7">
        <v>0.63600000000000001</v>
      </c>
      <c r="AD101" s="7">
        <v>0.626</v>
      </c>
      <c r="AE101" s="7">
        <v>0.61299999999999999</v>
      </c>
      <c r="AF101" s="7">
        <v>0.60599999999999998</v>
      </c>
      <c r="AG101" s="7">
        <v>0.59299999999999997</v>
      </c>
      <c r="AH101" s="7">
        <v>0.58599999999999997</v>
      </c>
      <c r="AI101" s="7">
        <v>0.57299999999999995</v>
      </c>
      <c r="AJ101" s="7">
        <v>0.56699999999999995</v>
      </c>
      <c r="AK101" s="7">
        <v>0.55600000000000005</v>
      </c>
      <c r="AL101" s="7">
        <v>0.54900000000000004</v>
      </c>
      <c r="AM101" s="7">
        <v>0.53900000000000003</v>
      </c>
      <c r="AN101" s="7">
        <v>0.53200000000000003</v>
      </c>
      <c r="AO101" s="7">
        <v>0.52200000000000002</v>
      </c>
      <c r="AP101" s="7">
        <v>0.51600000000000001</v>
      </c>
      <c r="AQ101" s="7">
        <v>0.50600000000000001</v>
      </c>
      <c r="AR101" s="7">
        <v>0.5</v>
      </c>
      <c r="AS101" s="7">
        <v>0.49</v>
      </c>
      <c r="AT101" s="7">
        <v>0.48599999999999999</v>
      </c>
      <c r="AU101" s="7">
        <v>0.47599999999999998</v>
      </c>
      <c r="AV101" s="7">
        <v>0.47199999999999998</v>
      </c>
      <c r="AW101" s="7">
        <v>0.46400000000000002</v>
      </c>
      <c r="AX101" s="7">
        <v>0.46</v>
      </c>
      <c r="AY101" s="7">
        <v>0.45400000000000001</v>
      </c>
      <c r="AZ101" s="7">
        <v>0.44900000000000001</v>
      </c>
      <c r="BA101" s="7">
        <v>0.443</v>
      </c>
      <c r="BB101" s="7">
        <v>0.439</v>
      </c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spans="3:104" x14ac:dyDescent="0.25">
      <c r="E102" s="9">
        <f>AVERAGE(E99:E101)</f>
        <v>0.879</v>
      </c>
      <c r="F102" s="9">
        <f t="shared" ref="F102:BB102" si="24">AVERAGE(F99:F101)</f>
        <v>0.8736666666666667</v>
      </c>
      <c r="G102" s="9">
        <f t="shared" si="24"/>
        <v>0.85633333333333328</v>
      </c>
      <c r="H102" s="9">
        <f t="shared" si="24"/>
        <v>0.85066666666666668</v>
      </c>
      <c r="I102" s="9">
        <f t="shared" si="24"/>
        <v>0.83166666666666655</v>
      </c>
      <c r="J102" s="9">
        <f t="shared" si="24"/>
        <v>0.82666666666666666</v>
      </c>
      <c r="K102" s="9">
        <f t="shared" si="24"/>
        <v>0.80900000000000005</v>
      </c>
      <c r="L102" s="9">
        <f t="shared" si="24"/>
        <v>0.80433333333333346</v>
      </c>
      <c r="M102" s="9">
        <f t="shared" si="24"/>
        <v>0.79033333333333333</v>
      </c>
      <c r="N102" s="9">
        <f t="shared" si="24"/>
        <v>0.78333333333333333</v>
      </c>
      <c r="O102" s="9">
        <f t="shared" si="24"/>
        <v>0.76766666666666661</v>
      </c>
      <c r="P102" s="9">
        <f t="shared" si="24"/>
        <v>0.76266666666666671</v>
      </c>
      <c r="Q102" s="9">
        <f t="shared" si="24"/>
        <v>0.747</v>
      </c>
      <c r="R102" s="9">
        <f t="shared" si="24"/>
        <v>0.74266666666666659</v>
      </c>
      <c r="S102" s="9">
        <f t="shared" si="24"/>
        <v>0.72699999999999998</v>
      </c>
      <c r="T102" s="9">
        <f t="shared" si="24"/>
        <v>0.72166666666666668</v>
      </c>
      <c r="U102" s="9">
        <f t="shared" si="24"/>
        <v>0.70599999999999996</v>
      </c>
      <c r="V102" s="9">
        <f t="shared" si="24"/>
        <v>0.69999999999999984</v>
      </c>
      <c r="W102" s="9">
        <f t="shared" si="24"/>
        <v>0.68500000000000005</v>
      </c>
      <c r="X102" s="9">
        <f t="shared" si="24"/>
        <v>0.67933333333333346</v>
      </c>
      <c r="Y102" s="9">
        <f t="shared" si="24"/>
        <v>0.66500000000000004</v>
      </c>
      <c r="Z102" s="9">
        <f t="shared" si="24"/>
        <v>0.65933333333333333</v>
      </c>
      <c r="AA102" s="9">
        <f t="shared" si="24"/>
        <v>0.64666666666666672</v>
      </c>
      <c r="AB102" s="9">
        <f t="shared" si="24"/>
        <v>0.64133333333333331</v>
      </c>
      <c r="AC102" s="9">
        <f t="shared" si="24"/>
        <v>0.62966666666666671</v>
      </c>
      <c r="AD102" s="9">
        <f t="shared" si="24"/>
        <v>0.6236666666666667</v>
      </c>
      <c r="AE102" s="9">
        <f t="shared" si="24"/>
        <v>0.61033333333333328</v>
      </c>
      <c r="AF102" s="9">
        <f t="shared" si="24"/>
        <v>0.60533333333333328</v>
      </c>
      <c r="AG102" s="9">
        <f t="shared" si="24"/>
        <v>0.59299999999999997</v>
      </c>
      <c r="AH102" s="9">
        <f t="shared" si="24"/>
        <v>0.58699999999999986</v>
      </c>
      <c r="AI102" s="9">
        <f t="shared" si="24"/>
        <v>0.57500000000000007</v>
      </c>
      <c r="AJ102" s="9">
        <f t="shared" si="24"/>
        <v>0.56966666666666665</v>
      </c>
      <c r="AK102" s="9">
        <f t="shared" si="24"/>
        <v>0.55799999999999994</v>
      </c>
      <c r="AL102" s="9">
        <f t="shared" si="24"/>
        <v>0.55233333333333334</v>
      </c>
      <c r="AM102" s="9">
        <f t="shared" si="24"/>
        <v>0.54100000000000004</v>
      </c>
      <c r="AN102" s="9">
        <f t="shared" si="24"/>
        <v>0.53533333333333333</v>
      </c>
      <c r="AO102" s="9">
        <f t="shared" si="24"/>
        <v>0.52433333333333343</v>
      </c>
      <c r="AP102" s="9">
        <f t="shared" si="24"/>
        <v>0.51833333333333342</v>
      </c>
      <c r="AQ102" s="9">
        <f t="shared" si="24"/>
        <v>0.50800000000000001</v>
      </c>
      <c r="AR102" s="9">
        <f t="shared" si="24"/>
        <v>0.502</v>
      </c>
      <c r="AS102" s="9">
        <f t="shared" si="24"/>
        <v>0.49199999999999999</v>
      </c>
      <c r="AT102" s="9">
        <f t="shared" si="24"/>
        <v>0.48633333333333334</v>
      </c>
      <c r="AU102" s="9">
        <f t="shared" si="24"/>
        <v>0.47700000000000004</v>
      </c>
      <c r="AV102" s="9">
        <f t="shared" si="24"/>
        <v>0.47166666666666668</v>
      </c>
      <c r="AW102" s="9">
        <f t="shared" si="24"/>
        <v>0.46233333333333332</v>
      </c>
      <c r="AX102" s="9">
        <f t="shared" si="24"/>
        <v>0.45799999999999996</v>
      </c>
      <c r="AY102" s="9">
        <f t="shared" si="24"/>
        <v>0.44933333333333331</v>
      </c>
      <c r="AZ102" s="9">
        <f t="shared" si="24"/>
        <v>0.44500000000000001</v>
      </c>
      <c r="BA102" s="9">
        <f t="shared" si="24"/>
        <v>0.436</v>
      </c>
      <c r="BB102" s="9">
        <f t="shared" si="24"/>
        <v>0.43100000000000005</v>
      </c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</row>
    <row r="103" spans="3:104" x14ac:dyDescent="0.25">
      <c r="E103">
        <f>_xlfn.STDEV.S(E99:E101)</f>
        <v>1.9697715603592226E-2</v>
      </c>
      <c r="F103">
        <f t="shared" ref="F103:BB103" si="25">_xlfn.STDEV.S(F99:F101)</f>
        <v>1.6772994167212181E-2</v>
      </c>
      <c r="G103">
        <f t="shared" si="25"/>
        <v>1.3650396819628858E-2</v>
      </c>
      <c r="H103">
        <f t="shared" si="25"/>
        <v>1.1590225767142484E-2</v>
      </c>
      <c r="I103">
        <f t="shared" si="25"/>
        <v>8.0208062770106506E-3</v>
      </c>
      <c r="J103">
        <f t="shared" si="25"/>
        <v>7.5718777944003713E-3</v>
      </c>
      <c r="K103">
        <f t="shared" si="25"/>
        <v>5.2915026221291434E-3</v>
      </c>
      <c r="L103">
        <f t="shared" si="25"/>
        <v>8.7368949480540505E-3</v>
      </c>
      <c r="M103">
        <f t="shared" si="25"/>
        <v>7.0237691685684986E-3</v>
      </c>
      <c r="N103">
        <f t="shared" si="25"/>
        <v>8.5049005481153891E-3</v>
      </c>
      <c r="O103">
        <f t="shared" si="25"/>
        <v>6.6583281184793989E-3</v>
      </c>
      <c r="P103">
        <f t="shared" si="25"/>
        <v>7.5718777944003713E-3</v>
      </c>
      <c r="Q103">
        <f t="shared" si="25"/>
        <v>7.5498344352707561E-3</v>
      </c>
      <c r="R103">
        <f t="shared" si="25"/>
        <v>9.073771725877474E-3</v>
      </c>
      <c r="S103">
        <f t="shared" si="25"/>
        <v>1.1357816691600558E-2</v>
      </c>
      <c r="T103">
        <f t="shared" si="25"/>
        <v>1.0598742063723106E-2</v>
      </c>
      <c r="U103">
        <f t="shared" si="25"/>
        <v>1.3000000000000012E-2</v>
      </c>
      <c r="V103">
        <f t="shared" si="25"/>
        <v>1.0583005244258372E-2</v>
      </c>
      <c r="W103">
        <f t="shared" si="25"/>
        <v>1.1532562594670743E-2</v>
      </c>
      <c r="X103">
        <f t="shared" si="25"/>
        <v>9.2915732431775137E-3</v>
      </c>
      <c r="Y103">
        <f t="shared" si="25"/>
        <v>1.0535653752852748E-2</v>
      </c>
      <c r="Z103">
        <f t="shared" si="25"/>
        <v>7.0945988845975937E-3</v>
      </c>
      <c r="AA103">
        <f t="shared" si="25"/>
        <v>9.7125348562223188E-3</v>
      </c>
      <c r="AB103">
        <f t="shared" si="25"/>
        <v>8.0829037686547672E-3</v>
      </c>
      <c r="AC103">
        <f t="shared" si="25"/>
        <v>1.1846237095944585E-2</v>
      </c>
      <c r="AD103">
        <f t="shared" si="25"/>
        <v>9.7125348562223188E-3</v>
      </c>
      <c r="AE103">
        <f t="shared" si="25"/>
        <v>1.4189197769195187E-2</v>
      </c>
      <c r="AF103">
        <f t="shared" si="25"/>
        <v>1.4011899704655814E-2</v>
      </c>
      <c r="AG103">
        <f t="shared" si="25"/>
        <v>1.7000000000000015E-2</v>
      </c>
      <c r="AH103">
        <f t="shared" si="25"/>
        <v>1.6522711641858322E-2</v>
      </c>
      <c r="AI103">
        <f t="shared" si="25"/>
        <v>2.1071307505705444E-2</v>
      </c>
      <c r="AJ103">
        <f t="shared" si="25"/>
        <v>1.9139836293274086E-2</v>
      </c>
      <c r="AK103">
        <f t="shared" si="25"/>
        <v>2.107130750570544E-2</v>
      </c>
      <c r="AL103">
        <f t="shared" si="25"/>
        <v>2.2188585654190119E-2</v>
      </c>
      <c r="AM103">
        <f t="shared" si="25"/>
        <v>2.3065125189341555E-2</v>
      </c>
      <c r="AN103">
        <f t="shared" si="25"/>
        <v>2.3180451534284965E-2</v>
      </c>
      <c r="AO103">
        <f t="shared" si="25"/>
        <v>2.4583192089989745E-2</v>
      </c>
      <c r="AP103">
        <f t="shared" si="25"/>
        <v>2.3586719427112671E-2</v>
      </c>
      <c r="AQ103">
        <f t="shared" si="25"/>
        <v>2.7055498516937389E-2</v>
      </c>
      <c r="AR103">
        <f t="shared" si="25"/>
        <v>2.406241883103195E-2</v>
      </c>
      <c r="AS103">
        <f t="shared" si="25"/>
        <v>2.8053520278211074E-2</v>
      </c>
      <c r="AT103">
        <f t="shared" si="25"/>
        <v>2.5501633934580211E-2</v>
      </c>
      <c r="AU103">
        <f t="shared" si="25"/>
        <v>2.8513154858766505E-2</v>
      </c>
      <c r="AV103">
        <f t="shared" si="25"/>
        <v>2.6501572280401273E-2</v>
      </c>
      <c r="AW103">
        <f t="shared" si="25"/>
        <v>2.9535289626704753E-2</v>
      </c>
      <c r="AX103">
        <f t="shared" si="25"/>
        <v>2.8053520278211078E-2</v>
      </c>
      <c r="AY103">
        <f t="shared" si="25"/>
        <v>3.2254198693090076E-2</v>
      </c>
      <c r="AZ103">
        <f t="shared" si="25"/>
        <v>3.0199337741083E-2</v>
      </c>
      <c r="BA103">
        <f t="shared" si="25"/>
        <v>3.2078029864690875E-2</v>
      </c>
      <c r="BB103">
        <f t="shared" si="25"/>
        <v>3.0789608636681301E-2</v>
      </c>
    </row>
    <row r="105" spans="3:104" ht="18" x14ac:dyDescent="0.35">
      <c r="D105" t="s">
        <v>114</v>
      </c>
      <c r="E105">
        <f>E90/$E$34</f>
        <v>0.39506172839506171</v>
      </c>
      <c r="G105" t="s">
        <v>114</v>
      </c>
      <c r="H105">
        <f>H90/$E$34</f>
        <v>0.39506172839506171</v>
      </c>
      <c r="J105" t="s">
        <v>114</v>
      </c>
      <c r="K105">
        <f>E105</f>
        <v>0.39506172839506171</v>
      </c>
      <c r="M105" t="s">
        <v>114</v>
      </c>
      <c r="N105">
        <f>H105</f>
        <v>0.39506172839506171</v>
      </c>
    </row>
    <row r="106" spans="3:104" x14ac:dyDescent="0.25">
      <c r="D106" s="10" t="s">
        <v>119</v>
      </c>
      <c r="E106">
        <f>SLOPE(E99:AA99,$E$38:$AA$38)</f>
        <v>-1.0812106195724966E-3</v>
      </c>
      <c r="G106" s="10" t="s">
        <v>120</v>
      </c>
      <c r="H106">
        <f>AVERAGE(E106:E108)</f>
        <v>-1.0591974137409766E-3</v>
      </c>
      <c r="J106" s="10" t="s">
        <v>119</v>
      </c>
      <c r="K106">
        <f>SLOPE(E99:O99,$E$38:$O$38)</f>
        <v>-8.9830508474576223E-4</v>
      </c>
      <c r="M106" s="10" t="s">
        <v>120</v>
      </c>
      <c r="N106">
        <f>AVERAGE(K106:K108)</f>
        <v>-1.1141652337672966E-3</v>
      </c>
    </row>
    <row r="107" spans="3:104" x14ac:dyDescent="0.25">
      <c r="D107" s="10" t="s">
        <v>121</v>
      </c>
      <c r="E107">
        <f t="shared" ref="E107:E108" si="26">SLOPE(E100:AA100,$E$38:$AA$38)</f>
        <v>-1.0301739294154865E-3</v>
      </c>
      <c r="G107" s="10" t="s">
        <v>122</v>
      </c>
      <c r="H107">
        <f>_xlfn.STDEV.S(E106:E108)</f>
        <v>2.6230591662559347E-5</v>
      </c>
      <c r="J107" s="10" t="s">
        <v>121</v>
      </c>
      <c r="K107">
        <f t="shared" ref="K107:K108" si="27">SLOPE(E100:O100,$E$38:$O$38)</f>
        <v>-1.1084254482928019E-3</v>
      </c>
      <c r="M107" s="10" t="s">
        <v>122</v>
      </c>
      <c r="N107">
        <f>_xlfn.STDEV.S(K106:K108)</f>
        <v>2.1878651699949039E-4</v>
      </c>
    </row>
    <row r="108" spans="3:104" x14ac:dyDescent="0.25">
      <c r="D108" s="10" t="s">
        <v>123</v>
      </c>
      <c r="E108">
        <f t="shared" si="26"/>
        <v>-1.0662076922349469E-3</v>
      </c>
      <c r="J108" s="10" t="s">
        <v>123</v>
      </c>
      <c r="K108">
        <f t="shared" si="27"/>
        <v>-1.3357651682633256E-3</v>
      </c>
    </row>
    <row r="112" spans="3:104" x14ac:dyDescent="0.25">
      <c r="C112">
        <v>6</v>
      </c>
    </row>
    <row r="113" spans="3:104" x14ac:dyDescent="0.25">
      <c r="D113" s="4" t="s">
        <v>16</v>
      </c>
      <c r="E113" s="5">
        <v>0</v>
      </c>
      <c r="F113" s="5">
        <v>10</v>
      </c>
      <c r="G113" s="5">
        <v>21</v>
      </c>
      <c r="H113" s="5">
        <v>31</v>
      </c>
      <c r="I113" s="5">
        <v>40</v>
      </c>
      <c r="J113" s="5">
        <v>50</v>
      </c>
      <c r="K113" s="5">
        <v>61</v>
      </c>
      <c r="L113" s="5">
        <v>70</v>
      </c>
      <c r="M113" s="5">
        <v>80</v>
      </c>
      <c r="N113" s="5">
        <v>91</v>
      </c>
      <c r="O113" s="5">
        <v>101</v>
      </c>
      <c r="P113" s="5">
        <v>110</v>
      </c>
      <c r="Q113" s="5">
        <v>120</v>
      </c>
      <c r="R113" s="5">
        <v>131</v>
      </c>
      <c r="S113" s="5">
        <v>140</v>
      </c>
      <c r="T113" s="5">
        <v>150</v>
      </c>
      <c r="U113" s="5">
        <v>161</v>
      </c>
      <c r="V113" s="5">
        <v>171</v>
      </c>
      <c r="W113" s="5">
        <v>180</v>
      </c>
      <c r="X113" s="5">
        <v>190</v>
      </c>
      <c r="Y113" s="5">
        <v>201</v>
      </c>
      <c r="Z113" s="5">
        <v>210</v>
      </c>
      <c r="AA113" s="5">
        <v>220</v>
      </c>
      <c r="AB113" s="5">
        <v>230</v>
      </c>
      <c r="AC113" s="5">
        <v>241</v>
      </c>
      <c r="AD113" s="5">
        <v>250</v>
      </c>
      <c r="AE113" s="5">
        <v>260</v>
      </c>
      <c r="AF113" s="5">
        <v>271</v>
      </c>
      <c r="AG113" s="5">
        <v>280</v>
      </c>
      <c r="AH113" s="5">
        <v>290</v>
      </c>
      <c r="AI113" s="5">
        <v>300</v>
      </c>
      <c r="AJ113" s="5">
        <v>311</v>
      </c>
      <c r="AK113" s="5">
        <v>320</v>
      </c>
      <c r="AL113" s="5">
        <v>330</v>
      </c>
      <c r="AM113" s="5">
        <v>341</v>
      </c>
      <c r="AN113" s="5">
        <v>351</v>
      </c>
      <c r="AO113" s="5">
        <v>360</v>
      </c>
      <c r="AP113" s="5">
        <v>370</v>
      </c>
      <c r="AQ113" s="5">
        <v>381</v>
      </c>
      <c r="AR113" s="5">
        <v>390</v>
      </c>
      <c r="AS113" s="5">
        <v>400</v>
      </c>
      <c r="AT113" s="5">
        <v>411</v>
      </c>
      <c r="AU113" s="5">
        <v>421</v>
      </c>
      <c r="AV113" s="5">
        <v>430</v>
      </c>
      <c r="AW113" s="5">
        <v>440</v>
      </c>
      <c r="AX113" s="5">
        <v>451</v>
      </c>
      <c r="AY113" s="5">
        <v>460</v>
      </c>
      <c r="AZ113" s="5">
        <v>470</v>
      </c>
      <c r="BA113" s="5">
        <v>481</v>
      </c>
      <c r="BB113" s="5">
        <v>491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3:104" x14ac:dyDescent="0.25">
      <c r="D114" s="4" t="s">
        <v>58</v>
      </c>
      <c r="E114" s="7">
        <v>0.89200000000000002</v>
      </c>
      <c r="F114" s="7">
        <v>0.88200000000000001</v>
      </c>
      <c r="G114" s="7">
        <v>0.86599999999999999</v>
      </c>
      <c r="H114" s="7">
        <v>0.85199999999999998</v>
      </c>
      <c r="I114" s="7">
        <v>0.83699999999999997</v>
      </c>
      <c r="J114" s="7">
        <v>0.82599999999999996</v>
      </c>
      <c r="K114" s="7">
        <v>0.81200000000000006</v>
      </c>
      <c r="L114" s="7">
        <v>0.80800000000000005</v>
      </c>
      <c r="M114" s="7">
        <v>0.79800000000000004</v>
      </c>
      <c r="N114" s="7">
        <v>0.79100000000000004</v>
      </c>
      <c r="O114" s="7">
        <v>0.78</v>
      </c>
      <c r="P114" s="7">
        <v>0.77700000000000002</v>
      </c>
      <c r="Q114" s="7">
        <v>0.76700000000000002</v>
      </c>
      <c r="R114" s="7">
        <v>0.75700000000000001</v>
      </c>
      <c r="S114" s="7">
        <v>0.745</v>
      </c>
      <c r="T114" s="7">
        <v>0.73899999999999999</v>
      </c>
      <c r="U114" s="7">
        <v>0.72599999999999998</v>
      </c>
      <c r="V114" s="7">
        <v>0.72</v>
      </c>
      <c r="W114" s="7">
        <v>0.70799999999999996</v>
      </c>
      <c r="X114" s="7">
        <v>0.70299999999999996</v>
      </c>
      <c r="Y114" s="7">
        <v>0.69099999999999995</v>
      </c>
      <c r="Z114" s="7">
        <v>0.68400000000000005</v>
      </c>
      <c r="AA114" s="7">
        <v>0.67300000000000004</v>
      </c>
      <c r="AB114" s="7">
        <v>0.66500000000000004</v>
      </c>
      <c r="AC114" s="7">
        <v>0.65400000000000003</v>
      </c>
      <c r="AD114" s="7">
        <v>0.64700000000000002</v>
      </c>
      <c r="AE114" s="7">
        <v>0.63500000000000001</v>
      </c>
      <c r="AF114" s="7">
        <v>0.628</v>
      </c>
      <c r="AG114" s="7">
        <v>0.61799999999999999</v>
      </c>
      <c r="AH114" s="7">
        <v>0.61</v>
      </c>
      <c r="AI114" s="7">
        <v>0.6</v>
      </c>
      <c r="AJ114" s="7">
        <v>0.59499999999999997</v>
      </c>
      <c r="AK114" s="7">
        <v>0.58499999999999996</v>
      </c>
      <c r="AL114" s="7">
        <v>0.57899999999999996</v>
      </c>
      <c r="AM114" s="7">
        <v>0.56999999999999995</v>
      </c>
      <c r="AN114" s="7">
        <v>0.56299999999999994</v>
      </c>
      <c r="AO114" s="7">
        <v>0.55400000000000005</v>
      </c>
      <c r="AP114" s="7">
        <v>0.54800000000000004</v>
      </c>
      <c r="AQ114" s="7">
        <v>0.53800000000000003</v>
      </c>
      <c r="AR114" s="7">
        <v>0.53500000000000003</v>
      </c>
      <c r="AS114" s="7">
        <v>0.52500000000000002</v>
      </c>
      <c r="AT114" s="7">
        <v>0.52</v>
      </c>
      <c r="AU114" s="7">
        <v>0.51200000000000001</v>
      </c>
      <c r="AV114" s="7">
        <v>0.50700000000000001</v>
      </c>
      <c r="AW114" s="7">
        <v>0.498</v>
      </c>
      <c r="AX114" s="7">
        <v>0.49299999999999999</v>
      </c>
      <c r="AY114" s="7">
        <v>0.48399999999999999</v>
      </c>
      <c r="AZ114" s="7">
        <v>0.48</v>
      </c>
      <c r="BA114" s="7">
        <v>0.47199999999999998</v>
      </c>
      <c r="BB114" s="7">
        <v>0.46800000000000003</v>
      </c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spans="3:104" x14ac:dyDescent="0.25">
      <c r="D115" s="4" t="s">
        <v>59</v>
      </c>
      <c r="E115" s="7">
        <v>0.88900000000000001</v>
      </c>
      <c r="F115" s="7">
        <v>0.88200000000000001</v>
      </c>
      <c r="G115" s="7">
        <v>0.873</v>
      </c>
      <c r="H115" s="7">
        <v>0.86299999999999999</v>
      </c>
      <c r="I115" s="7">
        <v>0.84899999999999998</v>
      </c>
      <c r="J115" s="7">
        <v>0.84299999999999997</v>
      </c>
      <c r="K115" s="7">
        <v>0.83</v>
      </c>
      <c r="L115" s="7">
        <v>0.82399999999999995</v>
      </c>
      <c r="M115" s="7">
        <v>0.80900000000000005</v>
      </c>
      <c r="N115" s="7">
        <v>0.80200000000000005</v>
      </c>
      <c r="O115" s="7">
        <v>0.78700000000000003</v>
      </c>
      <c r="P115" s="7">
        <v>0.78100000000000003</v>
      </c>
      <c r="Q115" s="7">
        <v>0.76700000000000002</v>
      </c>
      <c r="R115" s="7">
        <v>0.76</v>
      </c>
      <c r="S115" s="7">
        <v>0.746</v>
      </c>
      <c r="T115" s="7">
        <v>0.73799999999999999</v>
      </c>
      <c r="U115" s="7">
        <v>0.72599999999999998</v>
      </c>
      <c r="V115" s="7">
        <v>0.71799999999999997</v>
      </c>
      <c r="W115" s="7">
        <v>0.70699999999999996</v>
      </c>
      <c r="X115" s="7">
        <v>0.70199999999999996</v>
      </c>
      <c r="Y115" s="7">
        <v>0.69199999999999995</v>
      </c>
      <c r="Z115" s="7">
        <v>0.68799999999999994</v>
      </c>
      <c r="AA115" s="7">
        <v>0.67900000000000005</v>
      </c>
      <c r="AB115" s="7">
        <v>0.67700000000000005</v>
      </c>
      <c r="AC115" s="7">
        <v>0.66900000000000004</v>
      </c>
      <c r="AD115" s="7">
        <v>0.66400000000000003</v>
      </c>
      <c r="AE115" s="7">
        <v>0.65600000000000003</v>
      </c>
      <c r="AF115" s="7">
        <v>0.65200000000000002</v>
      </c>
      <c r="AG115" s="7">
        <v>0.64300000000000002</v>
      </c>
      <c r="AH115" s="7">
        <v>0.63600000000000001</v>
      </c>
      <c r="AI115" s="7">
        <v>0.628</v>
      </c>
      <c r="AJ115" s="7">
        <v>0.622</v>
      </c>
      <c r="AK115" s="7">
        <v>0.61299999999999999</v>
      </c>
      <c r="AL115" s="7">
        <v>0.60899999999999999</v>
      </c>
      <c r="AM115" s="7">
        <v>0.59799999999999998</v>
      </c>
      <c r="AN115" s="7">
        <v>0.59399999999999997</v>
      </c>
      <c r="AO115" s="7">
        <v>0.58499999999999996</v>
      </c>
      <c r="AP115" s="7">
        <v>0.57899999999999996</v>
      </c>
      <c r="AQ115" s="7">
        <v>0.57299999999999995</v>
      </c>
      <c r="AR115" s="7">
        <v>0.56499999999999995</v>
      </c>
      <c r="AS115" s="7">
        <v>0.56000000000000005</v>
      </c>
      <c r="AT115" s="7">
        <v>0.55300000000000005</v>
      </c>
      <c r="AU115" s="7">
        <v>0.54700000000000004</v>
      </c>
      <c r="AV115" s="7">
        <v>0.54100000000000004</v>
      </c>
      <c r="AW115" s="7">
        <v>0.53500000000000003</v>
      </c>
      <c r="AX115" s="7">
        <v>0.52900000000000003</v>
      </c>
      <c r="AY115" s="7">
        <v>0.52500000000000002</v>
      </c>
      <c r="AZ115" s="7">
        <v>0.51900000000000002</v>
      </c>
      <c r="BA115" s="7">
        <v>0.51200000000000001</v>
      </c>
      <c r="BB115" s="7">
        <v>0.50600000000000001</v>
      </c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spans="3:104" x14ac:dyDescent="0.25">
      <c r="D116" s="4" t="s">
        <v>60</v>
      </c>
      <c r="E116" s="7">
        <v>0.878</v>
      </c>
      <c r="F116" s="7">
        <v>0.872</v>
      </c>
      <c r="G116" s="7">
        <v>0.86</v>
      </c>
      <c r="H116" s="7">
        <v>0.85199999999999998</v>
      </c>
      <c r="I116" s="7">
        <v>0.83799999999999997</v>
      </c>
      <c r="J116" s="7">
        <v>0.82799999999999996</v>
      </c>
      <c r="K116" s="7">
        <v>0.81599999999999995</v>
      </c>
      <c r="L116" s="7">
        <v>0.80100000000000005</v>
      </c>
      <c r="M116" s="7">
        <v>0.78700000000000003</v>
      </c>
      <c r="N116" s="7">
        <v>0.77500000000000002</v>
      </c>
      <c r="O116" s="7">
        <v>0.76</v>
      </c>
      <c r="P116" s="7">
        <v>0.751</v>
      </c>
      <c r="Q116" s="7">
        <v>0.73699999999999999</v>
      </c>
      <c r="R116" s="7">
        <v>0.73099999999999998</v>
      </c>
      <c r="S116" s="7">
        <v>0.72099999999999997</v>
      </c>
      <c r="T116" s="7">
        <v>0.71399999999999997</v>
      </c>
      <c r="U116" s="7">
        <v>0.70699999999999996</v>
      </c>
      <c r="V116" s="7">
        <v>0.69899999999999995</v>
      </c>
      <c r="W116" s="7">
        <v>0.69099999999999995</v>
      </c>
      <c r="X116" s="7">
        <v>0.68600000000000005</v>
      </c>
      <c r="Y116" s="7">
        <v>0.67700000000000005</v>
      </c>
      <c r="Z116" s="7">
        <v>0.66900000000000004</v>
      </c>
      <c r="AA116" s="7">
        <v>0.66200000000000003</v>
      </c>
      <c r="AB116" s="7">
        <v>0.65400000000000003</v>
      </c>
      <c r="AC116" s="7">
        <v>0.64700000000000002</v>
      </c>
      <c r="AD116" s="7">
        <v>0.63700000000000001</v>
      </c>
      <c r="AE116" s="7">
        <v>0.628</v>
      </c>
      <c r="AF116" s="7">
        <v>0.622</v>
      </c>
      <c r="AG116" s="7">
        <v>0.61199999999999999</v>
      </c>
      <c r="AH116" s="7">
        <v>0.60599999999999998</v>
      </c>
      <c r="AI116" s="7">
        <v>0.59599999999999997</v>
      </c>
      <c r="AJ116" s="7">
        <v>0.59</v>
      </c>
      <c r="AK116" s="7">
        <v>0.58099999999999996</v>
      </c>
      <c r="AL116" s="7">
        <v>0.57499999999999996</v>
      </c>
      <c r="AM116" s="7">
        <v>0.56599999999999995</v>
      </c>
      <c r="AN116" s="7">
        <v>0.56000000000000005</v>
      </c>
      <c r="AO116" s="7">
        <v>0.55100000000000005</v>
      </c>
      <c r="AP116" s="7">
        <v>0.54500000000000004</v>
      </c>
      <c r="AQ116" s="7">
        <v>0.53600000000000003</v>
      </c>
      <c r="AR116" s="7">
        <v>0.53100000000000003</v>
      </c>
      <c r="AS116" s="7">
        <v>0.52400000000000002</v>
      </c>
      <c r="AT116" s="7">
        <v>0.51900000000000002</v>
      </c>
      <c r="AU116" s="7">
        <v>0.51</v>
      </c>
      <c r="AV116" s="7">
        <v>0.50700000000000001</v>
      </c>
      <c r="AW116" s="7">
        <v>0.499</v>
      </c>
      <c r="AX116" s="7">
        <v>0.496</v>
      </c>
      <c r="AY116" s="7">
        <v>0.49099999999999999</v>
      </c>
      <c r="AZ116" s="7">
        <v>0.48599999999999999</v>
      </c>
      <c r="BA116" s="7">
        <v>0.48099999999999998</v>
      </c>
      <c r="BB116" s="7">
        <v>0.47799999999999998</v>
      </c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spans="3:104" x14ac:dyDescent="0.25">
      <c r="E117" s="9">
        <f>AVERAGE(E114:E116)</f>
        <v>0.88633333333333342</v>
      </c>
      <c r="F117" s="9">
        <f t="shared" ref="F117:BB117" si="28">AVERAGE(F114:F116)</f>
        <v>0.87866666666666671</v>
      </c>
      <c r="G117" s="9">
        <f t="shared" si="28"/>
        <v>0.86633333333333329</v>
      </c>
      <c r="H117" s="9">
        <f t="shared" si="28"/>
        <v>0.85566666666666658</v>
      </c>
      <c r="I117" s="9">
        <f t="shared" si="28"/>
        <v>0.84133333333333338</v>
      </c>
      <c r="J117" s="9">
        <f t="shared" si="28"/>
        <v>0.83233333333333326</v>
      </c>
      <c r="K117" s="9">
        <f t="shared" si="28"/>
        <v>0.81933333333333325</v>
      </c>
      <c r="L117" s="9">
        <f t="shared" si="28"/>
        <v>0.81100000000000005</v>
      </c>
      <c r="M117" s="9">
        <f t="shared" si="28"/>
        <v>0.79800000000000004</v>
      </c>
      <c r="N117" s="9">
        <f t="shared" si="28"/>
        <v>0.78933333333333333</v>
      </c>
      <c r="O117" s="9">
        <f t="shared" si="28"/>
        <v>0.77566666666666662</v>
      </c>
      <c r="P117" s="9">
        <f t="shared" si="28"/>
        <v>0.76966666666666672</v>
      </c>
      <c r="Q117" s="9">
        <f t="shared" si="28"/>
        <v>0.75700000000000001</v>
      </c>
      <c r="R117" s="9">
        <f t="shared" si="28"/>
        <v>0.7493333333333333</v>
      </c>
      <c r="S117" s="9">
        <f t="shared" si="28"/>
        <v>0.7373333333333334</v>
      </c>
      <c r="T117" s="9">
        <f t="shared" si="28"/>
        <v>0.73033333333333328</v>
      </c>
      <c r="U117" s="9">
        <f t="shared" si="28"/>
        <v>0.71966666666666657</v>
      </c>
      <c r="V117" s="9">
        <f t="shared" si="28"/>
        <v>0.71233333333333337</v>
      </c>
      <c r="W117" s="9">
        <f t="shared" si="28"/>
        <v>0.70199999999999996</v>
      </c>
      <c r="X117" s="9">
        <f t="shared" si="28"/>
        <v>0.69699999999999995</v>
      </c>
      <c r="Y117" s="9">
        <f t="shared" si="28"/>
        <v>0.68666666666666665</v>
      </c>
      <c r="Z117" s="9">
        <f t="shared" si="28"/>
        <v>0.68033333333333335</v>
      </c>
      <c r="AA117" s="9">
        <f t="shared" si="28"/>
        <v>0.67133333333333345</v>
      </c>
      <c r="AB117" s="9">
        <f t="shared" si="28"/>
        <v>0.66533333333333333</v>
      </c>
      <c r="AC117" s="9">
        <f t="shared" si="28"/>
        <v>0.65666666666666662</v>
      </c>
      <c r="AD117" s="9">
        <f t="shared" si="28"/>
        <v>0.64933333333333332</v>
      </c>
      <c r="AE117" s="9">
        <f t="shared" si="28"/>
        <v>0.63966666666666672</v>
      </c>
      <c r="AF117" s="9">
        <f t="shared" si="28"/>
        <v>0.63400000000000001</v>
      </c>
      <c r="AG117" s="9">
        <f t="shared" si="28"/>
        <v>0.62433333333333341</v>
      </c>
      <c r="AH117" s="9">
        <f t="shared" si="28"/>
        <v>0.61733333333333329</v>
      </c>
      <c r="AI117" s="9">
        <f t="shared" si="28"/>
        <v>0.60799999999999998</v>
      </c>
      <c r="AJ117" s="9">
        <f t="shared" si="28"/>
        <v>0.60233333333333328</v>
      </c>
      <c r="AK117" s="9">
        <f t="shared" si="28"/>
        <v>0.59299999999999997</v>
      </c>
      <c r="AL117" s="9">
        <f t="shared" si="28"/>
        <v>0.58766666666666667</v>
      </c>
      <c r="AM117" s="9">
        <f t="shared" si="28"/>
        <v>0.57799999999999996</v>
      </c>
      <c r="AN117" s="9">
        <f t="shared" si="28"/>
        <v>0.57233333333333336</v>
      </c>
      <c r="AO117" s="9">
        <f t="shared" si="28"/>
        <v>0.56333333333333335</v>
      </c>
      <c r="AP117" s="9">
        <f t="shared" si="28"/>
        <v>0.55733333333333335</v>
      </c>
      <c r="AQ117" s="9">
        <f t="shared" si="28"/>
        <v>0.54900000000000004</v>
      </c>
      <c r="AR117" s="9">
        <f t="shared" si="28"/>
        <v>0.54366666666666674</v>
      </c>
      <c r="AS117" s="9">
        <f t="shared" si="28"/>
        <v>0.53633333333333333</v>
      </c>
      <c r="AT117" s="9">
        <f t="shared" si="28"/>
        <v>0.53066666666666673</v>
      </c>
      <c r="AU117" s="9">
        <f t="shared" si="28"/>
        <v>0.52300000000000002</v>
      </c>
      <c r="AV117" s="9">
        <f t="shared" si="28"/>
        <v>0.51833333333333342</v>
      </c>
      <c r="AW117" s="9">
        <f t="shared" si="28"/>
        <v>0.51066666666666671</v>
      </c>
      <c r="AX117" s="9">
        <f t="shared" si="28"/>
        <v>0.50600000000000001</v>
      </c>
      <c r="AY117" s="9">
        <f t="shared" si="28"/>
        <v>0.5</v>
      </c>
      <c r="AZ117" s="9">
        <f t="shared" si="28"/>
        <v>0.49499999999999994</v>
      </c>
      <c r="BA117" s="9">
        <f t="shared" si="28"/>
        <v>0.48833333333333329</v>
      </c>
      <c r="BB117" s="9">
        <f t="shared" si="28"/>
        <v>0.48399999999999999</v>
      </c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</row>
    <row r="118" spans="3:104" x14ac:dyDescent="0.25">
      <c r="E118">
        <f>_xlfn.STDEV.S(E114:E116)</f>
        <v>7.3711147958319999E-3</v>
      </c>
      <c r="F118">
        <f t="shared" ref="F118:BB118" si="29">_xlfn.STDEV.S(F114:F116)</f>
        <v>5.7735026918962623E-3</v>
      </c>
      <c r="G118">
        <f t="shared" si="29"/>
        <v>6.5064070986477172E-3</v>
      </c>
      <c r="H118">
        <f t="shared" si="29"/>
        <v>6.3508529610858885E-3</v>
      </c>
      <c r="I118">
        <f t="shared" si="29"/>
        <v>6.6583281184793989E-3</v>
      </c>
      <c r="J118">
        <f t="shared" si="29"/>
        <v>9.2915732431775779E-3</v>
      </c>
      <c r="K118">
        <f t="shared" si="29"/>
        <v>9.451631252505182E-3</v>
      </c>
      <c r="L118">
        <f t="shared" si="29"/>
        <v>1.1789826122551547E-2</v>
      </c>
      <c r="M118">
        <f t="shared" si="29"/>
        <v>1.100000000000001E-2</v>
      </c>
      <c r="N118">
        <f t="shared" si="29"/>
        <v>1.3576941236277546E-2</v>
      </c>
      <c r="O118">
        <f t="shared" si="29"/>
        <v>1.4011899704655814E-2</v>
      </c>
      <c r="P118">
        <f t="shared" si="29"/>
        <v>1.6289055630494167E-2</v>
      </c>
      <c r="Q118">
        <f t="shared" si="29"/>
        <v>1.732050807568879E-2</v>
      </c>
      <c r="R118">
        <f t="shared" si="29"/>
        <v>1.5947831618540929E-2</v>
      </c>
      <c r="S118">
        <f t="shared" si="29"/>
        <v>1.4153915830374775E-2</v>
      </c>
      <c r="T118">
        <f t="shared" si="29"/>
        <v>1.4153915830374775E-2</v>
      </c>
      <c r="U118">
        <f t="shared" si="29"/>
        <v>1.0969655114602898E-2</v>
      </c>
      <c r="V118">
        <f t="shared" si="29"/>
        <v>1.1590225767142484E-2</v>
      </c>
      <c r="W118">
        <f t="shared" si="29"/>
        <v>9.5393920141694649E-3</v>
      </c>
      <c r="X118">
        <f t="shared" si="29"/>
        <v>9.5393920141694007E-3</v>
      </c>
      <c r="Y118">
        <f t="shared" si="29"/>
        <v>8.3864970836060263E-3</v>
      </c>
      <c r="Z118">
        <f t="shared" si="29"/>
        <v>1.001665280087778E-2</v>
      </c>
      <c r="AA118">
        <f t="shared" si="29"/>
        <v>8.6216781042517156E-3</v>
      </c>
      <c r="AB118">
        <f t="shared" si="29"/>
        <v>1.1503622617824942E-2</v>
      </c>
      <c r="AC118">
        <f t="shared" si="29"/>
        <v>1.1239810200058252E-2</v>
      </c>
      <c r="AD118">
        <f t="shared" si="29"/>
        <v>1.3650396819628858E-2</v>
      </c>
      <c r="AE118">
        <f t="shared" si="29"/>
        <v>1.4571661996262942E-2</v>
      </c>
      <c r="AF118">
        <f t="shared" si="29"/>
        <v>1.5874507866387558E-2</v>
      </c>
      <c r="AG118">
        <f t="shared" si="29"/>
        <v>1.644181660685138E-2</v>
      </c>
      <c r="AH118">
        <f t="shared" si="29"/>
        <v>1.6289055630494167E-2</v>
      </c>
      <c r="AI118">
        <f t="shared" si="29"/>
        <v>1.7435595774162711E-2</v>
      </c>
      <c r="AJ118">
        <f t="shared" si="29"/>
        <v>1.7214335111567159E-2</v>
      </c>
      <c r="AK118">
        <f t="shared" si="29"/>
        <v>1.7435595774162711E-2</v>
      </c>
      <c r="AL118">
        <f t="shared" si="29"/>
        <v>1.8583146486355156E-2</v>
      </c>
      <c r="AM118">
        <f t="shared" si="29"/>
        <v>1.7435595774162711E-2</v>
      </c>
      <c r="AN118">
        <f t="shared" si="29"/>
        <v>1.8823743871327313E-2</v>
      </c>
      <c r="AO118">
        <f t="shared" si="29"/>
        <v>1.8823743871327285E-2</v>
      </c>
      <c r="AP118">
        <f t="shared" si="29"/>
        <v>1.8823743871327285E-2</v>
      </c>
      <c r="AQ118">
        <f t="shared" si="29"/>
        <v>2.0808652046684768E-2</v>
      </c>
      <c r="AR118">
        <f t="shared" si="29"/>
        <v>1.8583146486355093E-2</v>
      </c>
      <c r="AS118">
        <f t="shared" si="29"/>
        <v>2.0502032419575725E-2</v>
      </c>
      <c r="AT118">
        <f t="shared" si="29"/>
        <v>1.9347695814575284E-2</v>
      </c>
      <c r="AU118">
        <f t="shared" si="29"/>
        <v>2.080865204668483E-2</v>
      </c>
      <c r="AV118">
        <f t="shared" si="29"/>
        <v>1.9629909152447292E-2</v>
      </c>
      <c r="AW118">
        <f t="shared" si="29"/>
        <v>2.1079215671683187E-2</v>
      </c>
      <c r="AX118">
        <f t="shared" si="29"/>
        <v>1.9974984355438197E-2</v>
      </c>
      <c r="AY118">
        <f t="shared" si="29"/>
        <v>2.1931712199461328E-2</v>
      </c>
      <c r="AZ118">
        <f t="shared" si="29"/>
        <v>2.1000000000000019E-2</v>
      </c>
      <c r="BA118">
        <f t="shared" si="29"/>
        <v>2.0984120980716208E-2</v>
      </c>
      <c r="BB118">
        <f t="shared" si="29"/>
        <v>1.9697715603592205E-2</v>
      </c>
    </row>
    <row r="120" spans="3:104" ht="18" x14ac:dyDescent="0.35">
      <c r="D120" t="s">
        <v>114</v>
      </c>
      <c r="E120">
        <f>E105/$E$34</f>
        <v>0.26337448559670779</v>
      </c>
      <c r="G120" t="s">
        <v>114</v>
      </c>
      <c r="H120">
        <f>H105/$E$34</f>
        <v>0.26337448559670779</v>
      </c>
      <c r="J120" t="s">
        <v>114</v>
      </c>
      <c r="K120">
        <f>E120</f>
        <v>0.26337448559670779</v>
      </c>
      <c r="M120" t="s">
        <v>114</v>
      </c>
      <c r="N120">
        <f>H120</f>
        <v>0.26337448559670779</v>
      </c>
    </row>
    <row r="121" spans="3:104" x14ac:dyDescent="0.25">
      <c r="D121" s="10" t="s">
        <v>119</v>
      </c>
      <c r="E121">
        <f>SLOPE(E114:AA114,$E$38:$AA$38)</f>
        <v>-9.5301859654582763E-4</v>
      </c>
      <c r="G121" s="10" t="s">
        <v>120</v>
      </c>
      <c r="H121">
        <f>AVERAGE(E121:E123)</f>
        <v>-9.915879523796833E-4</v>
      </c>
      <c r="J121" s="10" t="s">
        <v>119</v>
      </c>
      <c r="K121">
        <f>SLOPE(E114:O114,$E$38:$O$38)</f>
        <v>-1.1227298779988531E-3</v>
      </c>
      <c r="M121" s="10" t="s">
        <v>120</v>
      </c>
      <c r="N121">
        <f>AVERAGE(K121:K123)</f>
        <v>-1.1100494009115966E-3</v>
      </c>
    </row>
    <row r="122" spans="3:104" x14ac:dyDescent="0.25">
      <c r="D122" s="10" t="s">
        <v>121</v>
      </c>
      <c r="E122">
        <f t="shared" ref="E122:E123" si="30">SLOPE(E115:AA115,$E$38:$AA$38)</f>
        <v>-9.9514947475568992E-4</v>
      </c>
      <c r="G122" s="10" t="s">
        <v>122</v>
      </c>
      <c r="H122">
        <f>_xlfn.STDEV.S(E121:E123)</f>
        <v>3.6917665517241562E-5</v>
      </c>
      <c r="J122" s="10" t="s">
        <v>121</v>
      </c>
      <c r="K122">
        <f t="shared" ref="K122:K123" si="31">SLOPE(E115:O115,$E$38:$O$38)</f>
        <v>-1.0123638745598948E-3</v>
      </c>
      <c r="M122" s="10" t="s">
        <v>122</v>
      </c>
      <c r="N122">
        <f>_xlfn.STDEV.S(K121:K123)</f>
        <v>9.2003029727884847E-5</v>
      </c>
    </row>
    <row r="123" spans="3:104" x14ac:dyDescent="0.25">
      <c r="D123" s="10" t="s">
        <v>123</v>
      </c>
      <c r="E123">
        <f t="shared" si="30"/>
        <v>-1.0265957858375321E-3</v>
      </c>
      <c r="J123" s="10" t="s">
        <v>123</v>
      </c>
      <c r="K123">
        <f t="shared" si="31"/>
        <v>-1.1950544501760413E-3</v>
      </c>
    </row>
    <row r="127" spans="3:104" x14ac:dyDescent="0.25">
      <c r="C127">
        <v>7</v>
      </c>
    </row>
    <row r="128" spans="3:104" x14ac:dyDescent="0.25">
      <c r="D128" s="4" t="s">
        <v>16</v>
      </c>
      <c r="E128" s="5">
        <v>0</v>
      </c>
      <c r="F128" s="5">
        <v>10</v>
      </c>
      <c r="G128" s="5">
        <v>21</v>
      </c>
      <c r="H128" s="5">
        <v>31</v>
      </c>
      <c r="I128" s="5">
        <v>40</v>
      </c>
      <c r="J128" s="5">
        <v>50</v>
      </c>
      <c r="K128" s="5">
        <v>61</v>
      </c>
      <c r="L128" s="5">
        <v>70</v>
      </c>
      <c r="M128" s="5">
        <v>80</v>
      </c>
      <c r="N128" s="5">
        <v>91</v>
      </c>
      <c r="O128" s="5">
        <v>101</v>
      </c>
      <c r="P128" s="5">
        <v>110</v>
      </c>
      <c r="Q128" s="5">
        <v>120</v>
      </c>
      <c r="R128" s="5">
        <v>131</v>
      </c>
      <c r="S128" s="5">
        <v>140</v>
      </c>
      <c r="T128" s="5">
        <v>150</v>
      </c>
      <c r="U128" s="5">
        <v>161</v>
      </c>
      <c r="V128" s="5">
        <v>171</v>
      </c>
      <c r="W128" s="5">
        <v>180</v>
      </c>
      <c r="X128" s="5">
        <v>190</v>
      </c>
      <c r="Y128" s="5">
        <v>201</v>
      </c>
      <c r="Z128" s="5">
        <v>210</v>
      </c>
      <c r="AA128" s="5">
        <v>220</v>
      </c>
      <c r="AB128" s="5">
        <v>230</v>
      </c>
      <c r="AC128" s="5">
        <v>241</v>
      </c>
      <c r="AD128" s="5">
        <v>250</v>
      </c>
      <c r="AE128" s="5">
        <v>260</v>
      </c>
      <c r="AF128" s="5">
        <v>271</v>
      </c>
      <c r="AG128" s="5">
        <v>280</v>
      </c>
      <c r="AH128" s="5">
        <v>290</v>
      </c>
      <c r="AI128" s="5">
        <v>300</v>
      </c>
      <c r="AJ128" s="5">
        <v>311</v>
      </c>
      <c r="AK128" s="5">
        <v>320</v>
      </c>
      <c r="AL128" s="5">
        <v>330</v>
      </c>
      <c r="AM128" s="5">
        <v>341</v>
      </c>
      <c r="AN128" s="5">
        <v>351</v>
      </c>
      <c r="AO128" s="5">
        <v>360</v>
      </c>
      <c r="AP128" s="5">
        <v>370</v>
      </c>
      <c r="AQ128" s="5">
        <v>381</v>
      </c>
      <c r="AR128" s="5">
        <v>390</v>
      </c>
      <c r="AS128" s="5">
        <v>400</v>
      </c>
      <c r="AT128" s="5">
        <v>411</v>
      </c>
      <c r="AU128" s="5">
        <v>421</v>
      </c>
      <c r="AV128" s="5">
        <v>430</v>
      </c>
      <c r="AW128" s="5">
        <v>440</v>
      </c>
      <c r="AX128" s="5">
        <v>451</v>
      </c>
      <c r="AY128" s="5">
        <v>460</v>
      </c>
      <c r="AZ128" s="5">
        <v>470</v>
      </c>
      <c r="BA128" s="5">
        <v>481</v>
      </c>
      <c r="BB128" s="5">
        <v>491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3:104" x14ac:dyDescent="0.25">
      <c r="D129" s="4" t="s">
        <v>66</v>
      </c>
      <c r="E129" s="7">
        <v>0.86299999999999999</v>
      </c>
      <c r="F129" s="7">
        <v>0.85899999999999999</v>
      </c>
      <c r="G129" s="7">
        <v>0.83799999999999997</v>
      </c>
      <c r="H129" s="7">
        <v>0.83</v>
      </c>
      <c r="I129" s="7">
        <v>0.81200000000000006</v>
      </c>
      <c r="J129" s="7">
        <v>0.80700000000000005</v>
      </c>
      <c r="K129" s="7">
        <v>0.79200000000000004</v>
      </c>
      <c r="L129" s="7">
        <v>0.79500000000000004</v>
      </c>
      <c r="M129" s="7">
        <v>0.78600000000000003</v>
      </c>
      <c r="N129" s="7">
        <v>0.78900000000000003</v>
      </c>
      <c r="O129" s="7">
        <v>0.77500000000000002</v>
      </c>
      <c r="P129" s="7">
        <v>0.77700000000000002</v>
      </c>
      <c r="Q129" s="7">
        <v>0.76500000000000001</v>
      </c>
      <c r="R129" s="7">
        <v>0.76200000000000001</v>
      </c>
      <c r="S129" s="7">
        <v>0.747</v>
      </c>
      <c r="T129" s="7">
        <v>0.746</v>
      </c>
      <c r="U129" s="7">
        <v>0.73099999999999998</v>
      </c>
      <c r="V129" s="7">
        <v>0.73</v>
      </c>
      <c r="W129" s="7">
        <v>0.71399999999999997</v>
      </c>
      <c r="X129" s="7">
        <v>0.71199999999999997</v>
      </c>
      <c r="Y129" s="7">
        <v>0.69799999999999995</v>
      </c>
      <c r="Z129" s="7">
        <v>0.69599999999999995</v>
      </c>
      <c r="AA129" s="7">
        <v>0.68200000000000005</v>
      </c>
      <c r="AB129" s="7">
        <v>0.67900000000000005</v>
      </c>
      <c r="AC129" s="7">
        <v>0.66600000000000004</v>
      </c>
      <c r="AD129" s="7">
        <v>0.66300000000000003</v>
      </c>
      <c r="AE129" s="7">
        <v>0.65100000000000002</v>
      </c>
      <c r="AF129" s="7">
        <v>0.64600000000000002</v>
      </c>
      <c r="AG129" s="7">
        <v>0.63500000000000001</v>
      </c>
      <c r="AH129" s="7">
        <v>0.63200000000000001</v>
      </c>
      <c r="AI129" s="7">
        <v>0.621</v>
      </c>
      <c r="AJ129" s="7">
        <v>0.61899999999999999</v>
      </c>
      <c r="AK129" s="7">
        <v>0.60899999999999999</v>
      </c>
      <c r="AL129" s="7">
        <v>0.60499999999999998</v>
      </c>
      <c r="AM129" s="7">
        <v>0.59699999999999998</v>
      </c>
      <c r="AN129" s="7">
        <v>0.59399999999999997</v>
      </c>
      <c r="AO129" s="7">
        <v>0.58499999999999996</v>
      </c>
      <c r="AP129" s="7">
        <v>0.58299999999999996</v>
      </c>
      <c r="AQ129" s="7">
        <v>0.57299999999999995</v>
      </c>
      <c r="AR129" s="7">
        <v>0.57199999999999995</v>
      </c>
      <c r="AS129" s="7">
        <v>0.56200000000000006</v>
      </c>
      <c r="AT129" s="7">
        <v>0.56100000000000005</v>
      </c>
      <c r="AU129" s="7">
        <v>0.55300000000000005</v>
      </c>
      <c r="AV129" s="7">
        <v>0.55200000000000005</v>
      </c>
      <c r="AW129" s="7">
        <v>0.54300000000000004</v>
      </c>
      <c r="AX129" s="7">
        <v>0.54</v>
      </c>
      <c r="AY129" s="7">
        <v>0.53</v>
      </c>
      <c r="AZ129" s="7">
        <v>0.52900000000000003</v>
      </c>
      <c r="BA129" s="7">
        <v>0.52200000000000002</v>
      </c>
      <c r="BB129" s="7">
        <v>0.52</v>
      </c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spans="3:104" x14ac:dyDescent="0.25">
      <c r="D130" s="4" t="s">
        <v>67</v>
      </c>
      <c r="E130" s="7">
        <v>0.89600000000000002</v>
      </c>
      <c r="F130" s="7">
        <v>0.89200000000000002</v>
      </c>
      <c r="G130" s="7">
        <v>0.878</v>
      </c>
      <c r="H130" s="7">
        <v>0.87</v>
      </c>
      <c r="I130" s="7">
        <v>0.84899999999999998</v>
      </c>
      <c r="J130" s="7">
        <v>0.84299999999999997</v>
      </c>
      <c r="K130" s="7">
        <v>0.82599999999999996</v>
      </c>
      <c r="L130" s="7">
        <v>0.81799999999999995</v>
      </c>
      <c r="M130" s="7">
        <v>0.80300000000000005</v>
      </c>
      <c r="N130" s="7">
        <v>0.79800000000000004</v>
      </c>
      <c r="O130" s="7">
        <v>0.78100000000000003</v>
      </c>
      <c r="P130" s="7">
        <v>0.77600000000000002</v>
      </c>
      <c r="Q130" s="7">
        <v>0.76300000000000001</v>
      </c>
      <c r="R130" s="7">
        <v>0.75800000000000001</v>
      </c>
      <c r="S130" s="7">
        <v>0.746</v>
      </c>
      <c r="T130" s="7">
        <v>0.74199999999999999</v>
      </c>
      <c r="U130" s="7">
        <v>0.73299999999999998</v>
      </c>
      <c r="V130" s="7">
        <v>0.72799999999999998</v>
      </c>
      <c r="W130" s="7">
        <v>0.71899999999999997</v>
      </c>
      <c r="X130" s="7">
        <v>0.71599999999999997</v>
      </c>
      <c r="Y130" s="7">
        <v>0.70699999999999996</v>
      </c>
      <c r="Z130" s="7">
        <v>0.70499999999999996</v>
      </c>
      <c r="AA130" s="7">
        <v>0.69799999999999995</v>
      </c>
      <c r="AB130" s="7">
        <v>0.69799999999999995</v>
      </c>
      <c r="AC130" s="7">
        <v>0.69199999999999995</v>
      </c>
      <c r="AD130" s="7">
        <v>0.69199999999999995</v>
      </c>
      <c r="AE130" s="7">
        <v>0.68600000000000005</v>
      </c>
      <c r="AF130" s="7">
        <v>0.68300000000000005</v>
      </c>
      <c r="AG130" s="7">
        <v>0.67500000000000004</v>
      </c>
      <c r="AH130" s="7">
        <v>0.67200000000000004</v>
      </c>
      <c r="AI130" s="7">
        <v>0.66600000000000004</v>
      </c>
      <c r="AJ130" s="7">
        <v>0.66100000000000003</v>
      </c>
      <c r="AK130" s="7">
        <v>0.65300000000000002</v>
      </c>
      <c r="AL130" s="7">
        <v>0.65100000000000002</v>
      </c>
      <c r="AM130" s="7">
        <v>0.64</v>
      </c>
      <c r="AN130" s="7">
        <v>0.63800000000000001</v>
      </c>
      <c r="AO130" s="7">
        <v>0.629</v>
      </c>
      <c r="AP130" s="7">
        <v>0.625</v>
      </c>
      <c r="AQ130" s="7">
        <v>0.62</v>
      </c>
      <c r="AR130" s="7">
        <v>0.61399999999999999</v>
      </c>
      <c r="AS130" s="7">
        <v>0.61</v>
      </c>
      <c r="AT130" s="7">
        <v>0.60499999999999998</v>
      </c>
      <c r="AU130" s="7">
        <v>0.59899999999999998</v>
      </c>
      <c r="AV130" s="7">
        <v>0.59499999999999997</v>
      </c>
      <c r="AW130" s="7">
        <v>0.59</v>
      </c>
      <c r="AX130" s="7">
        <v>0.58699999999999997</v>
      </c>
      <c r="AY130" s="7">
        <v>0.58299999999999996</v>
      </c>
      <c r="AZ130" s="7">
        <v>0.57999999999999996</v>
      </c>
      <c r="BA130" s="7">
        <v>0.57299999999999995</v>
      </c>
      <c r="BB130" s="7">
        <v>0.56799999999999995</v>
      </c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spans="3:104" x14ac:dyDescent="0.25">
      <c r="D131" s="4" t="s">
        <v>68</v>
      </c>
      <c r="E131" s="7">
        <v>0.88800000000000001</v>
      </c>
      <c r="F131" s="7">
        <v>0.874</v>
      </c>
      <c r="G131" s="7">
        <v>0.86499999999999999</v>
      </c>
      <c r="H131" s="7">
        <v>0.85</v>
      </c>
      <c r="I131" s="7">
        <v>0.83799999999999997</v>
      </c>
      <c r="J131" s="7">
        <v>0.82499999999999996</v>
      </c>
      <c r="K131" s="7">
        <v>0.82</v>
      </c>
      <c r="L131" s="7">
        <v>0.80500000000000005</v>
      </c>
      <c r="M131" s="7">
        <v>0.80600000000000005</v>
      </c>
      <c r="N131" s="7">
        <v>0.79600000000000004</v>
      </c>
      <c r="O131" s="7">
        <v>0.79200000000000004</v>
      </c>
      <c r="P131" s="7">
        <v>0.78300000000000003</v>
      </c>
      <c r="Q131" s="7">
        <v>0.77700000000000002</v>
      </c>
      <c r="R131" s="7">
        <v>0.76900000000000002</v>
      </c>
      <c r="S131" s="7">
        <v>0.76200000000000001</v>
      </c>
      <c r="T131" s="7">
        <v>0.752</v>
      </c>
      <c r="U131" s="7">
        <v>0.747</v>
      </c>
      <c r="V131" s="7">
        <v>0.73499999999999999</v>
      </c>
      <c r="W131" s="7">
        <v>0.72799999999999998</v>
      </c>
      <c r="X131" s="7">
        <v>0.71699999999999997</v>
      </c>
      <c r="Y131" s="7">
        <v>0.71</v>
      </c>
      <c r="Z131" s="7">
        <v>0.7</v>
      </c>
      <c r="AA131" s="7">
        <v>0.69499999999999995</v>
      </c>
      <c r="AB131" s="7">
        <v>0.68500000000000005</v>
      </c>
      <c r="AC131" s="7">
        <v>0.68100000000000005</v>
      </c>
      <c r="AD131" s="7">
        <v>0.66900000000000004</v>
      </c>
      <c r="AE131" s="7">
        <v>0.66400000000000003</v>
      </c>
      <c r="AF131" s="7">
        <v>0.65300000000000002</v>
      </c>
      <c r="AG131" s="7">
        <v>0.64800000000000002</v>
      </c>
      <c r="AH131" s="7">
        <v>0.64</v>
      </c>
      <c r="AI131" s="7">
        <v>0.63400000000000001</v>
      </c>
      <c r="AJ131" s="7">
        <v>0.626</v>
      </c>
      <c r="AK131" s="7">
        <v>0.622</v>
      </c>
      <c r="AL131" s="7">
        <v>0.61399999999999999</v>
      </c>
      <c r="AM131" s="7">
        <v>0.61</v>
      </c>
      <c r="AN131" s="7">
        <v>0.60199999999999998</v>
      </c>
      <c r="AO131" s="7">
        <v>0.59799999999999998</v>
      </c>
      <c r="AP131" s="7">
        <v>0.59099999999999997</v>
      </c>
      <c r="AQ131" s="7">
        <v>0.58599999999999997</v>
      </c>
      <c r="AR131" s="7">
        <v>0.57999999999999996</v>
      </c>
      <c r="AS131" s="7">
        <v>0.57599999999999996</v>
      </c>
      <c r="AT131" s="7">
        <v>0.57199999999999995</v>
      </c>
      <c r="AU131" s="7">
        <v>0.56599999999999995</v>
      </c>
      <c r="AV131" s="7">
        <v>0.56200000000000006</v>
      </c>
      <c r="AW131" s="7">
        <v>0.55800000000000005</v>
      </c>
      <c r="AX131" s="7">
        <v>0.55300000000000005</v>
      </c>
      <c r="AY131" s="7">
        <v>0.55200000000000005</v>
      </c>
      <c r="AZ131" s="7">
        <v>0.54500000000000004</v>
      </c>
      <c r="BA131" s="7">
        <v>0.54300000000000004</v>
      </c>
      <c r="BB131" s="7">
        <v>0.53800000000000003</v>
      </c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spans="3:104" x14ac:dyDescent="0.25">
      <c r="E132" s="9">
        <f>AVERAGE(E129:E131)</f>
        <v>0.8823333333333333</v>
      </c>
      <c r="F132" s="9">
        <f t="shared" ref="F132:BB132" si="32">AVERAGE(F129:F131)</f>
        <v>0.875</v>
      </c>
      <c r="G132" s="9">
        <f t="shared" si="32"/>
        <v>0.86033333333333328</v>
      </c>
      <c r="H132" s="9">
        <f t="shared" si="32"/>
        <v>0.85</v>
      </c>
      <c r="I132" s="9">
        <f t="shared" si="32"/>
        <v>0.83300000000000007</v>
      </c>
      <c r="J132" s="9">
        <f t="shared" si="32"/>
        <v>0.82499999999999984</v>
      </c>
      <c r="K132" s="9">
        <f t="shared" si="32"/>
        <v>0.81266666666666654</v>
      </c>
      <c r="L132" s="9">
        <f t="shared" si="32"/>
        <v>0.80600000000000005</v>
      </c>
      <c r="M132" s="9">
        <f t="shared" si="32"/>
        <v>0.79833333333333334</v>
      </c>
      <c r="N132" s="9">
        <f t="shared" si="32"/>
        <v>0.79433333333333334</v>
      </c>
      <c r="O132" s="9">
        <f t="shared" si="32"/>
        <v>0.78266666666666662</v>
      </c>
      <c r="P132" s="9">
        <f t="shared" si="32"/>
        <v>0.77866666666666662</v>
      </c>
      <c r="Q132" s="9">
        <f t="shared" si="32"/>
        <v>0.76833333333333342</v>
      </c>
      <c r="R132" s="9">
        <f t="shared" si="32"/>
        <v>0.76300000000000001</v>
      </c>
      <c r="S132" s="9">
        <f t="shared" si="32"/>
        <v>0.75166666666666659</v>
      </c>
      <c r="T132" s="9">
        <f t="shared" si="32"/>
        <v>0.7466666666666667</v>
      </c>
      <c r="U132" s="9">
        <f t="shared" si="32"/>
        <v>0.73699999999999999</v>
      </c>
      <c r="V132" s="9">
        <f t="shared" si="32"/>
        <v>0.73099999999999998</v>
      </c>
      <c r="W132" s="9">
        <f t="shared" si="32"/>
        <v>0.72033333333333316</v>
      </c>
      <c r="X132" s="9">
        <f t="shared" si="32"/>
        <v>0.71499999999999997</v>
      </c>
      <c r="Y132" s="9">
        <f t="shared" si="32"/>
        <v>0.70499999999999996</v>
      </c>
      <c r="Z132" s="9">
        <f t="shared" si="32"/>
        <v>0.70033333333333336</v>
      </c>
      <c r="AA132" s="9">
        <f t="shared" si="32"/>
        <v>0.69166666666666654</v>
      </c>
      <c r="AB132" s="9">
        <f t="shared" si="32"/>
        <v>0.68733333333333346</v>
      </c>
      <c r="AC132" s="9">
        <f t="shared" si="32"/>
        <v>0.67966666666666675</v>
      </c>
      <c r="AD132" s="9">
        <f t="shared" si="32"/>
        <v>0.67466666666666664</v>
      </c>
      <c r="AE132" s="9">
        <f t="shared" si="32"/>
        <v>0.66700000000000015</v>
      </c>
      <c r="AF132" s="9">
        <f t="shared" si="32"/>
        <v>0.66066666666666674</v>
      </c>
      <c r="AG132" s="9">
        <f t="shared" si="32"/>
        <v>0.65266666666666673</v>
      </c>
      <c r="AH132" s="9">
        <f t="shared" si="32"/>
        <v>0.64800000000000002</v>
      </c>
      <c r="AI132" s="9">
        <f t="shared" si="32"/>
        <v>0.64033333333333331</v>
      </c>
      <c r="AJ132" s="9">
        <f t="shared" si="32"/>
        <v>0.63533333333333342</v>
      </c>
      <c r="AK132" s="9">
        <f t="shared" si="32"/>
        <v>0.628</v>
      </c>
      <c r="AL132" s="9">
        <f t="shared" si="32"/>
        <v>0.62333333333333341</v>
      </c>
      <c r="AM132" s="9">
        <f t="shared" si="32"/>
        <v>0.6156666666666667</v>
      </c>
      <c r="AN132" s="9">
        <f t="shared" si="32"/>
        <v>0.6113333333333334</v>
      </c>
      <c r="AO132" s="9">
        <f t="shared" si="32"/>
        <v>0.60399999999999998</v>
      </c>
      <c r="AP132" s="9">
        <f t="shared" si="32"/>
        <v>0.59966666666666668</v>
      </c>
      <c r="AQ132" s="9">
        <f t="shared" si="32"/>
        <v>0.59299999999999997</v>
      </c>
      <c r="AR132" s="9">
        <f t="shared" si="32"/>
        <v>0.58866666666666667</v>
      </c>
      <c r="AS132" s="9">
        <f t="shared" si="32"/>
        <v>0.58266666666666678</v>
      </c>
      <c r="AT132" s="9">
        <f t="shared" si="32"/>
        <v>0.57933333333333337</v>
      </c>
      <c r="AU132" s="9">
        <f t="shared" si="32"/>
        <v>0.57266666666666666</v>
      </c>
      <c r="AV132" s="9">
        <f t="shared" si="32"/>
        <v>0.56966666666666665</v>
      </c>
      <c r="AW132" s="9">
        <f t="shared" si="32"/>
        <v>0.56366666666666665</v>
      </c>
      <c r="AX132" s="9">
        <f t="shared" si="32"/>
        <v>0.56000000000000005</v>
      </c>
      <c r="AY132" s="9">
        <f t="shared" si="32"/>
        <v>0.55500000000000005</v>
      </c>
      <c r="AZ132" s="9">
        <f t="shared" si="32"/>
        <v>0.55133333333333334</v>
      </c>
      <c r="BA132" s="9">
        <f t="shared" si="32"/>
        <v>0.54599999999999993</v>
      </c>
      <c r="BB132" s="9">
        <f t="shared" si="32"/>
        <v>0.54200000000000004</v>
      </c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</row>
    <row r="133" spans="3:104" x14ac:dyDescent="0.25">
      <c r="E133">
        <f>_xlfn.STDEV.S(E129:E131)</f>
        <v>1.7214335111567156E-2</v>
      </c>
      <c r="F133">
        <f t="shared" ref="F133:BB133" si="33">_xlfn.STDEV.S(F129:F131)</f>
        <v>1.6522711641858322E-2</v>
      </c>
      <c r="G133">
        <f t="shared" si="33"/>
        <v>2.0404247923737205E-2</v>
      </c>
      <c r="H133">
        <f t="shared" si="33"/>
        <v>2.0000000000000018E-2</v>
      </c>
      <c r="I133">
        <f t="shared" si="33"/>
        <v>1.8999999999999958E-2</v>
      </c>
      <c r="J133">
        <f t="shared" si="33"/>
        <v>1.799999999999996E-2</v>
      </c>
      <c r="K133">
        <f t="shared" si="33"/>
        <v>1.8147543451754886E-2</v>
      </c>
      <c r="L133">
        <f t="shared" si="33"/>
        <v>1.153256259467075E-2</v>
      </c>
      <c r="M133">
        <f t="shared" si="33"/>
        <v>1.0785793124908967E-2</v>
      </c>
      <c r="N133">
        <f t="shared" si="33"/>
        <v>4.7258156262526127E-3</v>
      </c>
      <c r="O133">
        <f t="shared" si="33"/>
        <v>8.6216781042517156E-3</v>
      </c>
      <c r="P133">
        <f t="shared" si="33"/>
        <v>3.7859388972001857E-3</v>
      </c>
      <c r="Q133">
        <f t="shared" si="33"/>
        <v>7.5718777944003713E-3</v>
      </c>
      <c r="R133">
        <f t="shared" si="33"/>
        <v>5.5677643628300267E-3</v>
      </c>
      <c r="S133">
        <f t="shared" si="33"/>
        <v>8.9628864398325087E-3</v>
      </c>
      <c r="T133">
        <f t="shared" si="33"/>
        <v>5.0332229568471705E-3</v>
      </c>
      <c r="U133">
        <f t="shared" si="33"/>
        <v>8.7177978870813556E-3</v>
      </c>
      <c r="V133">
        <f t="shared" si="33"/>
        <v>3.6055512754639926E-3</v>
      </c>
      <c r="W133">
        <f t="shared" si="33"/>
        <v>7.0945988845975937E-3</v>
      </c>
      <c r="X133">
        <f t="shared" si="33"/>
        <v>2.6457513110645929E-3</v>
      </c>
      <c r="Y133">
        <f t="shared" si="33"/>
        <v>6.2449979983984034E-3</v>
      </c>
      <c r="Z133">
        <f t="shared" si="33"/>
        <v>4.5092497528228985E-3</v>
      </c>
      <c r="AA133">
        <f t="shared" si="33"/>
        <v>8.5049005481153267E-3</v>
      </c>
      <c r="AB133">
        <f t="shared" si="33"/>
        <v>9.7125348562222581E-3</v>
      </c>
      <c r="AC133">
        <f t="shared" si="33"/>
        <v>1.305118130030122E-2</v>
      </c>
      <c r="AD133">
        <f t="shared" si="33"/>
        <v>1.5307950004273329E-2</v>
      </c>
      <c r="AE133">
        <f t="shared" si="33"/>
        <v>1.7691806012954146E-2</v>
      </c>
      <c r="AF133">
        <f t="shared" si="33"/>
        <v>1.9655363983740775E-2</v>
      </c>
      <c r="AG133">
        <f t="shared" si="33"/>
        <v>2.0404247923737205E-2</v>
      </c>
      <c r="AH133">
        <f t="shared" si="33"/>
        <v>2.1166010488516743E-2</v>
      </c>
      <c r="AI133">
        <f t="shared" si="33"/>
        <v>2.3158871590242353E-2</v>
      </c>
      <c r="AJ133">
        <f t="shared" si="33"/>
        <v>2.2501851775650249E-2</v>
      </c>
      <c r="AK133">
        <f t="shared" si="33"/>
        <v>2.260530911091465E-2</v>
      </c>
      <c r="AL133">
        <f t="shared" si="33"/>
        <v>2.4378952670968752E-2</v>
      </c>
      <c r="AM133">
        <f t="shared" si="33"/>
        <v>2.2052966542697474E-2</v>
      </c>
      <c r="AN133">
        <f t="shared" si="33"/>
        <v>2.343786110832928E-2</v>
      </c>
      <c r="AO133">
        <f t="shared" si="33"/>
        <v>2.260530911091465E-2</v>
      </c>
      <c r="AP133">
        <f t="shared" si="33"/>
        <v>2.2300971578236996E-2</v>
      </c>
      <c r="AQ133">
        <f t="shared" si="33"/>
        <v>2.4269322199023214E-2</v>
      </c>
      <c r="AR133">
        <f t="shared" si="33"/>
        <v>2.2300971578236996E-2</v>
      </c>
      <c r="AS133">
        <f t="shared" si="33"/>
        <v>2.4684678108764801E-2</v>
      </c>
      <c r="AT133">
        <f t="shared" si="33"/>
        <v>2.2898325994127434E-2</v>
      </c>
      <c r="AU133">
        <f t="shared" si="33"/>
        <v>2.3713568549109856E-2</v>
      </c>
      <c r="AV133">
        <f t="shared" si="33"/>
        <v>2.2501851775650186E-2</v>
      </c>
      <c r="AW133">
        <f t="shared" si="33"/>
        <v>2.4006943440041079E-2</v>
      </c>
      <c r="AX133">
        <f t="shared" si="33"/>
        <v>2.4269322199023152E-2</v>
      </c>
      <c r="AY133">
        <f t="shared" si="33"/>
        <v>2.662705391138866E-2</v>
      </c>
      <c r="AZ133">
        <f t="shared" si="33"/>
        <v>2.6083200212652806E-2</v>
      </c>
      <c r="BA133">
        <f t="shared" si="33"/>
        <v>2.5632011235952559E-2</v>
      </c>
      <c r="BB133">
        <f t="shared" si="33"/>
        <v>2.4248711305964243E-2</v>
      </c>
    </row>
    <row r="135" spans="3:104" ht="18" x14ac:dyDescent="0.35">
      <c r="D135" t="s">
        <v>114</v>
      </c>
      <c r="E135">
        <f>E120/$E$34</f>
        <v>0.1755829903978052</v>
      </c>
      <c r="G135" t="s">
        <v>114</v>
      </c>
      <c r="H135">
        <f>H120/$E$34</f>
        <v>0.1755829903978052</v>
      </c>
      <c r="J135" t="s">
        <v>114</v>
      </c>
      <c r="K135">
        <f>E135</f>
        <v>0.1755829903978052</v>
      </c>
      <c r="M135" t="s">
        <v>114</v>
      </c>
      <c r="N135">
        <f>H135</f>
        <v>0.1755829903978052</v>
      </c>
    </row>
    <row r="136" spans="3:104" x14ac:dyDescent="0.25">
      <c r="D136" s="10" t="s">
        <v>119</v>
      </c>
      <c r="E136">
        <f>SLOPE(E129:AA129,$E$38:$AA$38)</f>
        <v>-7.5666689305889997E-4</v>
      </c>
      <c r="G136" s="10" t="s">
        <v>120</v>
      </c>
      <c r="H136">
        <f>AVERAGE(E136:E138)</f>
        <v>-8.4089540707472845E-4</v>
      </c>
      <c r="J136" s="10" t="s">
        <v>119</v>
      </c>
      <c r="K136">
        <f>SLOPE(E129:O129,$E$38:$O$38)</f>
        <v>-8.7387210349627366E-4</v>
      </c>
      <c r="M136" s="10" t="s">
        <v>120</v>
      </c>
      <c r="N136">
        <f>AVERAGE(K136:K138)</f>
        <v>-1.0086383361991315E-3</v>
      </c>
    </row>
    <row r="137" spans="3:104" x14ac:dyDescent="0.25">
      <c r="D137" s="10" t="s">
        <v>121</v>
      </c>
      <c r="E137">
        <f t="shared" ref="E137:E138" si="34">SLOPE(E130:AA130,$E$38:$AA$38)</f>
        <v>-9.3481279225016373E-4</v>
      </c>
      <c r="G137" s="10" t="s">
        <v>122</v>
      </c>
      <c r="H137">
        <f>_xlfn.STDEV.S(E136:E138)</f>
        <v>8.9467290212270152E-5</v>
      </c>
      <c r="J137" s="10" t="s">
        <v>121</v>
      </c>
      <c r="K137">
        <f t="shared" ref="K137:K138" si="35">SLOPE(E130:O130,$E$38:$O$38)</f>
        <v>-1.1783918775075738E-3</v>
      </c>
      <c r="M137" s="10" t="s">
        <v>122</v>
      </c>
      <c r="N137">
        <f>_xlfn.STDEV.S(K136:K138)</f>
        <v>1.5524547340766532E-4</v>
      </c>
    </row>
    <row r="138" spans="3:104" x14ac:dyDescent="0.25">
      <c r="D138" s="10" t="s">
        <v>123</v>
      </c>
      <c r="E138">
        <f t="shared" si="34"/>
        <v>-8.3120653591512177E-4</v>
      </c>
      <c r="J138" s="10" t="s">
        <v>123</v>
      </c>
      <c r="K138">
        <f t="shared" si="35"/>
        <v>-9.736510275935472E-4</v>
      </c>
    </row>
    <row r="142" spans="3:104" x14ac:dyDescent="0.25">
      <c r="C142">
        <v>8</v>
      </c>
    </row>
    <row r="143" spans="3:104" x14ac:dyDescent="0.25">
      <c r="D143" s="4" t="s">
        <v>16</v>
      </c>
      <c r="E143" s="5">
        <v>0</v>
      </c>
      <c r="F143" s="5">
        <v>10</v>
      </c>
      <c r="G143" s="5">
        <v>21</v>
      </c>
      <c r="H143" s="5">
        <v>31</v>
      </c>
      <c r="I143" s="5">
        <v>40</v>
      </c>
      <c r="J143" s="5">
        <v>50</v>
      </c>
      <c r="K143" s="5">
        <v>61</v>
      </c>
      <c r="L143" s="5">
        <v>70</v>
      </c>
      <c r="M143" s="5">
        <v>80</v>
      </c>
      <c r="N143" s="5">
        <v>91</v>
      </c>
      <c r="O143" s="5">
        <v>101</v>
      </c>
      <c r="P143" s="5">
        <v>110</v>
      </c>
      <c r="Q143" s="5">
        <v>120</v>
      </c>
      <c r="R143" s="5">
        <v>131</v>
      </c>
      <c r="S143" s="5">
        <v>140</v>
      </c>
      <c r="T143" s="5">
        <v>150</v>
      </c>
      <c r="U143" s="5">
        <v>161</v>
      </c>
      <c r="V143" s="5">
        <v>171</v>
      </c>
      <c r="W143" s="5">
        <v>180</v>
      </c>
      <c r="X143" s="5">
        <v>190</v>
      </c>
      <c r="Y143" s="5">
        <v>201</v>
      </c>
      <c r="Z143" s="5">
        <v>210</v>
      </c>
      <c r="AA143" s="5">
        <v>220</v>
      </c>
      <c r="AB143" s="5">
        <v>230</v>
      </c>
      <c r="AC143" s="5">
        <v>241</v>
      </c>
      <c r="AD143" s="5">
        <v>250</v>
      </c>
      <c r="AE143" s="5">
        <v>260</v>
      </c>
      <c r="AF143" s="5">
        <v>271</v>
      </c>
      <c r="AG143" s="5">
        <v>280</v>
      </c>
      <c r="AH143" s="5">
        <v>290</v>
      </c>
      <c r="AI143" s="5">
        <v>300</v>
      </c>
      <c r="AJ143" s="5">
        <v>311</v>
      </c>
      <c r="AK143" s="5">
        <v>320</v>
      </c>
      <c r="AL143" s="5">
        <v>330</v>
      </c>
      <c r="AM143" s="5">
        <v>341</v>
      </c>
      <c r="AN143" s="5">
        <v>351</v>
      </c>
      <c r="AO143" s="5">
        <v>360</v>
      </c>
      <c r="AP143" s="5">
        <v>370</v>
      </c>
      <c r="AQ143" s="5">
        <v>381</v>
      </c>
      <c r="AR143" s="5">
        <v>390</v>
      </c>
      <c r="AS143" s="5">
        <v>400</v>
      </c>
      <c r="AT143" s="5">
        <v>411</v>
      </c>
      <c r="AU143" s="5">
        <v>421</v>
      </c>
      <c r="AV143" s="5">
        <v>430</v>
      </c>
      <c r="AW143" s="5">
        <v>440</v>
      </c>
      <c r="AX143" s="5">
        <v>451</v>
      </c>
      <c r="AY143" s="5">
        <v>460</v>
      </c>
      <c r="AZ143" s="5">
        <v>470</v>
      </c>
      <c r="BA143" s="5">
        <v>481</v>
      </c>
      <c r="BB143" s="5">
        <v>491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3:104" x14ac:dyDescent="0.25">
      <c r="D144" s="4" t="s">
        <v>74</v>
      </c>
      <c r="E144" s="7">
        <v>0.88900000000000001</v>
      </c>
      <c r="F144" s="7">
        <v>0.88700000000000001</v>
      </c>
      <c r="G144" s="7">
        <v>0.85399999999999998</v>
      </c>
      <c r="H144" s="7">
        <v>0.84799999999999998</v>
      </c>
      <c r="I144" s="7">
        <v>0.82099999999999995</v>
      </c>
      <c r="J144" s="7">
        <v>0.81899999999999995</v>
      </c>
      <c r="K144" s="7">
        <v>0.79500000000000004</v>
      </c>
      <c r="L144" s="7">
        <v>0.80300000000000005</v>
      </c>
      <c r="M144" s="7">
        <v>0.78700000000000003</v>
      </c>
      <c r="N144" s="7">
        <v>0.79600000000000004</v>
      </c>
      <c r="O144" s="7">
        <v>0.78100000000000003</v>
      </c>
      <c r="P144" s="7">
        <v>0.79100000000000004</v>
      </c>
      <c r="Q144" s="7">
        <v>0.77700000000000002</v>
      </c>
      <c r="R144" s="7">
        <v>0.77900000000000003</v>
      </c>
      <c r="S144" s="7">
        <v>0.76100000000000001</v>
      </c>
      <c r="T144" s="7">
        <v>0.76200000000000001</v>
      </c>
      <c r="U144" s="7">
        <v>0.74199999999999999</v>
      </c>
      <c r="V144" s="7">
        <v>0.746</v>
      </c>
      <c r="W144" s="7">
        <v>0.72799999999999998</v>
      </c>
      <c r="X144" s="7">
        <v>0.73099999999999998</v>
      </c>
      <c r="Y144" s="7">
        <v>0.71399999999999997</v>
      </c>
      <c r="Z144" s="7">
        <v>0.71799999999999997</v>
      </c>
      <c r="AA144" s="7">
        <v>0.70099999999999996</v>
      </c>
      <c r="AB144" s="7">
        <v>0.70299999999999996</v>
      </c>
      <c r="AC144" s="7">
        <v>0.68799999999999994</v>
      </c>
      <c r="AD144" s="7">
        <v>0.69099999999999995</v>
      </c>
      <c r="AE144" s="7">
        <v>0.67600000000000005</v>
      </c>
      <c r="AF144" s="7">
        <v>0.67800000000000005</v>
      </c>
      <c r="AG144" s="7">
        <v>0.66500000000000004</v>
      </c>
      <c r="AH144" s="7">
        <v>0.66600000000000004</v>
      </c>
      <c r="AI144" s="7">
        <v>0.65300000000000002</v>
      </c>
      <c r="AJ144" s="7">
        <v>0.65700000000000003</v>
      </c>
      <c r="AK144" s="7">
        <v>0.64400000000000002</v>
      </c>
      <c r="AL144" s="7">
        <v>0.64500000000000002</v>
      </c>
      <c r="AM144" s="7">
        <v>0.63500000000000001</v>
      </c>
      <c r="AN144" s="7">
        <v>0.63600000000000001</v>
      </c>
      <c r="AO144" s="7">
        <v>0.625</v>
      </c>
      <c r="AP144" s="7">
        <v>0.627</v>
      </c>
      <c r="AQ144" s="7">
        <v>0.61399999999999999</v>
      </c>
      <c r="AR144" s="7">
        <v>0.61799999999999999</v>
      </c>
      <c r="AS144" s="7">
        <v>0.60599999999999998</v>
      </c>
      <c r="AT144" s="7">
        <v>0.60899999999999999</v>
      </c>
      <c r="AU144" s="7">
        <v>0.59899999999999998</v>
      </c>
      <c r="AV144" s="7">
        <v>0.60099999999999998</v>
      </c>
      <c r="AW144" s="7">
        <v>0.59</v>
      </c>
      <c r="AX144" s="7">
        <v>0.59199999999999997</v>
      </c>
      <c r="AY144" s="7">
        <v>0.57899999999999996</v>
      </c>
      <c r="AZ144" s="7">
        <v>0.58399999999999996</v>
      </c>
      <c r="BA144" s="7">
        <v>0.57199999999999995</v>
      </c>
      <c r="BB144" s="7">
        <v>0.57599999999999996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spans="3:104" x14ac:dyDescent="0.25">
      <c r="D145" s="4" t="s">
        <v>75</v>
      </c>
      <c r="E145" s="7">
        <v>0.88</v>
      </c>
      <c r="F145" s="7">
        <v>0.878</v>
      </c>
      <c r="G145" s="7">
        <v>0.86499999999999999</v>
      </c>
      <c r="H145" s="7">
        <v>0.86099999999999999</v>
      </c>
      <c r="I145" s="7">
        <v>0.84399999999999997</v>
      </c>
      <c r="J145" s="7">
        <v>0.84199999999999997</v>
      </c>
      <c r="K145" s="7">
        <v>0.82699999999999996</v>
      </c>
      <c r="L145" s="7">
        <v>0.82499999999999996</v>
      </c>
      <c r="M145" s="7">
        <v>0.81200000000000006</v>
      </c>
      <c r="N145" s="7">
        <v>0.81100000000000005</v>
      </c>
      <c r="O145" s="7">
        <v>0.79700000000000004</v>
      </c>
      <c r="P145" s="7">
        <v>0.79400000000000004</v>
      </c>
      <c r="Q145" s="7">
        <v>0.78200000000000003</v>
      </c>
      <c r="R145" s="7">
        <v>0.77900000000000003</v>
      </c>
      <c r="S145" s="7">
        <v>0.76800000000000002</v>
      </c>
      <c r="T145" s="7">
        <v>0.76400000000000001</v>
      </c>
      <c r="U145" s="7">
        <v>0.753</v>
      </c>
      <c r="V145" s="7">
        <v>0.75</v>
      </c>
      <c r="W145" s="7">
        <v>0.74</v>
      </c>
      <c r="X145" s="7">
        <v>0.73799999999999999</v>
      </c>
      <c r="Y145" s="7">
        <v>0.72799999999999998</v>
      </c>
      <c r="Z145" s="7">
        <v>0.72799999999999998</v>
      </c>
      <c r="AA145" s="7">
        <v>0.72</v>
      </c>
      <c r="AB145" s="7">
        <v>0.72199999999999998</v>
      </c>
      <c r="AC145" s="7">
        <v>0.71499999999999997</v>
      </c>
      <c r="AD145" s="7">
        <v>0.71499999999999997</v>
      </c>
      <c r="AE145" s="7">
        <v>0.70799999999999996</v>
      </c>
      <c r="AF145" s="7">
        <v>0.70699999999999996</v>
      </c>
      <c r="AG145" s="7">
        <v>0.7</v>
      </c>
      <c r="AH145" s="7">
        <v>0.69699999999999995</v>
      </c>
      <c r="AI145" s="7">
        <v>0.69199999999999995</v>
      </c>
      <c r="AJ145" s="7">
        <v>0.68899999999999995</v>
      </c>
      <c r="AK145" s="7">
        <v>0.68100000000000005</v>
      </c>
      <c r="AL145" s="7">
        <v>0.68100000000000005</v>
      </c>
      <c r="AM145" s="7">
        <v>0.67200000000000004</v>
      </c>
      <c r="AN145" s="7">
        <v>0.67100000000000004</v>
      </c>
      <c r="AO145" s="7">
        <v>0.66300000000000003</v>
      </c>
      <c r="AP145" s="7">
        <v>0.66100000000000003</v>
      </c>
      <c r="AQ145" s="7">
        <v>0.65600000000000003</v>
      </c>
      <c r="AR145" s="7">
        <v>0.65200000000000002</v>
      </c>
      <c r="AS145" s="7">
        <v>0.64900000000000002</v>
      </c>
      <c r="AT145" s="7">
        <v>0.64300000000000002</v>
      </c>
      <c r="AU145" s="7">
        <v>0.64</v>
      </c>
      <c r="AV145" s="7">
        <v>0.63600000000000001</v>
      </c>
      <c r="AW145" s="7">
        <v>0.63300000000000001</v>
      </c>
      <c r="AX145" s="7">
        <v>0.63</v>
      </c>
      <c r="AY145" s="7">
        <v>0.627</v>
      </c>
      <c r="AZ145" s="7">
        <v>0.625</v>
      </c>
      <c r="BA145" s="7">
        <v>0.61799999999999999</v>
      </c>
      <c r="BB145" s="7">
        <v>0.61499999999999999</v>
      </c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spans="3:104" x14ac:dyDescent="0.25">
      <c r="D146" s="4" t="s">
        <v>76</v>
      </c>
      <c r="E146" s="7">
        <v>0.90700000000000003</v>
      </c>
      <c r="F146" s="7">
        <v>0.89200000000000002</v>
      </c>
      <c r="G146" s="7">
        <v>0.88100000000000001</v>
      </c>
      <c r="H146" s="7">
        <v>0.86399999999999999</v>
      </c>
      <c r="I146" s="7">
        <v>0.84899999999999998</v>
      </c>
      <c r="J146" s="7">
        <v>0.83399999999999996</v>
      </c>
      <c r="K146" s="7">
        <v>0.82699999999999996</v>
      </c>
      <c r="L146" s="7">
        <v>0.81200000000000006</v>
      </c>
      <c r="M146" s="7">
        <v>0.80900000000000005</v>
      </c>
      <c r="N146" s="7">
        <v>0.79700000000000004</v>
      </c>
      <c r="O146" s="7">
        <v>0.79500000000000004</v>
      </c>
      <c r="P146" s="7">
        <v>0.78600000000000003</v>
      </c>
      <c r="Q146" s="7">
        <v>0.78100000000000003</v>
      </c>
      <c r="R146" s="7">
        <v>0.77500000000000002</v>
      </c>
      <c r="S146" s="7">
        <v>0.77200000000000002</v>
      </c>
      <c r="T146" s="7">
        <v>0.76300000000000001</v>
      </c>
      <c r="U146" s="7">
        <v>0.76100000000000001</v>
      </c>
      <c r="V146" s="7">
        <v>0.75</v>
      </c>
      <c r="W146" s="7">
        <v>0.74399999999999999</v>
      </c>
      <c r="X146" s="7">
        <v>0.73499999999999999</v>
      </c>
      <c r="Y146" s="7">
        <v>0.72899999999999998</v>
      </c>
      <c r="Z146" s="7">
        <v>0.72</v>
      </c>
      <c r="AA146" s="7">
        <v>0.71699999999999997</v>
      </c>
      <c r="AB146" s="7">
        <v>0.70799999999999996</v>
      </c>
      <c r="AC146" s="7">
        <v>0.70699999999999996</v>
      </c>
      <c r="AD146" s="7">
        <v>0.69599999999999995</v>
      </c>
      <c r="AE146" s="7">
        <v>0.69399999999999995</v>
      </c>
      <c r="AF146" s="7">
        <v>0.68500000000000005</v>
      </c>
      <c r="AG146" s="7">
        <v>0.68200000000000005</v>
      </c>
      <c r="AH146" s="7">
        <v>0.67600000000000005</v>
      </c>
      <c r="AI146" s="7">
        <v>0.67200000000000004</v>
      </c>
      <c r="AJ146" s="7">
        <v>0.66600000000000004</v>
      </c>
      <c r="AK146" s="7">
        <v>0.66300000000000003</v>
      </c>
      <c r="AL146" s="7">
        <v>0.65700000000000003</v>
      </c>
      <c r="AM146" s="7">
        <v>0.65500000000000003</v>
      </c>
      <c r="AN146" s="7">
        <v>0.64800000000000002</v>
      </c>
      <c r="AO146" s="7">
        <v>0.64700000000000002</v>
      </c>
      <c r="AP146" s="7">
        <v>0.64</v>
      </c>
      <c r="AQ146" s="7">
        <v>0.63700000000000001</v>
      </c>
      <c r="AR146" s="7">
        <v>0.63300000000000001</v>
      </c>
      <c r="AS146" s="7">
        <v>0.63200000000000001</v>
      </c>
      <c r="AT146" s="7">
        <v>0.627</v>
      </c>
      <c r="AU146" s="7">
        <v>0.624</v>
      </c>
      <c r="AV146" s="7">
        <v>0.62</v>
      </c>
      <c r="AW146" s="7">
        <v>0.61899999999999999</v>
      </c>
      <c r="AX146" s="7">
        <v>0.61499999999999999</v>
      </c>
      <c r="AY146" s="7">
        <v>0.61499999999999999</v>
      </c>
      <c r="AZ146" s="7">
        <v>0.60899999999999999</v>
      </c>
      <c r="BA146" s="7">
        <v>0.60799999999999998</v>
      </c>
      <c r="BB146" s="7">
        <v>0.60399999999999998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spans="3:104" x14ac:dyDescent="0.25">
      <c r="E147" s="9">
        <f>AVERAGE(E144:E146)</f>
        <v>0.89200000000000002</v>
      </c>
      <c r="F147" s="9">
        <f t="shared" ref="F147:BB147" si="36">AVERAGE(F144:F146)</f>
        <v>0.88566666666666671</v>
      </c>
      <c r="G147" s="9">
        <f t="shared" si="36"/>
        <v>0.86666666666666659</v>
      </c>
      <c r="H147" s="9">
        <f t="shared" si="36"/>
        <v>0.85766666666666669</v>
      </c>
      <c r="I147" s="9">
        <f t="shared" si="36"/>
        <v>0.83800000000000008</v>
      </c>
      <c r="J147" s="9">
        <f t="shared" si="36"/>
        <v>0.83166666666666667</v>
      </c>
      <c r="K147" s="9">
        <f t="shared" si="36"/>
        <v>0.81633333333333324</v>
      </c>
      <c r="L147" s="9">
        <f t="shared" si="36"/>
        <v>0.81333333333333346</v>
      </c>
      <c r="M147" s="9">
        <f t="shared" si="36"/>
        <v>0.80266666666666675</v>
      </c>
      <c r="N147" s="9">
        <f t="shared" si="36"/>
        <v>0.80133333333333345</v>
      </c>
      <c r="O147" s="9">
        <f t="shared" si="36"/>
        <v>0.79100000000000004</v>
      </c>
      <c r="P147" s="9">
        <f t="shared" si="36"/>
        <v>0.79033333333333333</v>
      </c>
      <c r="Q147" s="9">
        <f t="shared" si="36"/>
        <v>0.78000000000000014</v>
      </c>
      <c r="R147" s="9">
        <f t="shared" si="36"/>
        <v>0.77766666666666673</v>
      </c>
      <c r="S147" s="9">
        <f t="shared" si="36"/>
        <v>0.76700000000000002</v>
      </c>
      <c r="T147" s="9">
        <f t="shared" si="36"/>
        <v>0.76300000000000001</v>
      </c>
      <c r="U147" s="9">
        <f t="shared" si="36"/>
        <v>0.75200000000000011</v>
      </c>
      <c r="V147" s="9">
        <f t="shared" si="36"/>
        <v>0.7486666666666667</v>
      </c>
      <c r="W147" s="9">
        <f t="shared" si="36"/>
        <v>0.73733333333333329</v>
      </c>
      <c r="X147" s="9">
        <f t="shared" si="36"/>
        <v>0.73466666666666658</v>
      </c>
      <c r="Y147" s="9">
        <f t="shared" si="36"/>
        <v>0.72366666666666657</v>
      </c>
      <c r="Z147" s="9">
        <f t="shared" si="36"/>
        <v>0.72199999999999998</v>
      </c>
      <c r="AA147" s="9">
        <f t="shared" si="36"/>
        <v>0.71266666666666667</v>
      </c>
      <c r="AB147" s="9">
        <f t="shared" si="36"/>
        <v>0.71099999999999997</v>
      </c>
      <c r="AC147" s="9">
        <f t="shared" si="36"/>
        <v>0.70333333333333325</v>
      </c>
      <c r="AD147" s="9">
        <f t="shared" si="36"/>
        <v>0.70066666666666666</v>
      </c>
      <c r="AE147" s="9">
        <f t="shared" si="36"/>
        <v>0.69266666666666665</v>
      </c>
      <c r="AF147" s="9">
        <f t="shared" si="36"/>
        <v>0.69000000000000006</v>
      </c>
      <c r="AG147" s="9">
        <f t="shared" si="36"/>
        <v>0.68233333333333335</v>
      </c>
      <c r="AH147" s="9">
        <f t="shared" si="36"/>
        <v>0.67966666666666675</v>
      </c>
      <c r="AI147" s="9">
        <f t="shared" si="36"/>
        <v>0.67233333333333334</v>
      </c>
      <c r="AJ147" s="9">
        <f t="shared" si="36"/>
        <v>0.67066666666666663</v>
      </c>
      <c r="AK147" s="9">
        <f t="shared" si="36"/>
        <v>0.66266666666666674</v>
      </c>
      <c r="AL147" s="9">
        <f t="shared" si="36"/>
        <v>0.66100000000000003</v>
      </c>
      <c r="AM147" s="9">
        <f t="shared" si="36"/>
        <v>0.65400000000000003</v>
      </c>
      <c r="AN147" s="9">
        <f t="shared" si="36"/>
        <v>0.65166666666666673</v>
      </c>
      <c r="AO147" s="9">
        <f t="shared" si="36"/>
        <v>0.64500000000000002</v>
      </c>
      <c r="AP147" s="9">
        <f t="shared" si="36"/>
        <v>0.64266666666666661</v>
      </c>
      <c r="AQ147" s="9">
        <f t="shared" si="36"/>
        <v>0.63566666666666671</v>
      </c>
      <c r="AR147" s="9">
        <f t="shared" si="36"/>
        <v>0.6343333333333333</v>
      </c>
      <c r="AS147" s="9">
        <f t="shared" si="36"/>
        <v>0.629</v>
      </c>
      <c r="AT147" s="9">
        <f t="shared" si="36"/>
        <v>0.6263333333333333</v>
      </c>
      <c r="AU147" s="9">
        <f t="shared" si="36"/>
        <v>0.621</v>
      </c>
      <c r="AV147" s="9">
        <f t="shared" si="36"/>
        <v>0.61900000000000011</v>
      </c>
      <c r="AW147" s="9">
        <f t="shared" si="36"/>
        <v>0.61399999999999999</v>
      </c>
      <c r="AX147" s="9">
        <f t="shared" si="36"/>
        <v>0.61233333333333329</v>
      </c>
      <c r="AY147" s="9">
        <f t="shared" si="36"/>
        <v>0.60699999999999998</v>
      </c>
      <c r="AZ147" s="9">
        <f t="shared" si="36"/>
        <v>0.60599999999999998</v>
      </c>
      <c r="BA147" s="9">
        <f t="shared" si="36"/>
        <v>0.59933333333333338</v>
      </c>
      <c r="BB147" s="9">
        <f t="shared" si="36"/>
        <v>0.59833333333333327</v>
      </c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</row>
    <row r="148" spans="3:104" x14ac:dyDescent="0.25">
      <c r="E148">
        <f>_xlfn.STDEV.S(E144:E146)</f>
        <v>1.3747727084867531E-2</v>
      </c>
      <c r="F148">
        <f t="shared" ref="F148:BB148" si="37">_xlfn.STDEV.S(F144:F146)</f>
        <v>7.0945988845975937E-3</v>
      </c>
      <c r="G148">
        <f t="shared" si="37"/>
        <v>1.3576941236277546E-2</v>
      </c>
      <c r="H148">
        <f t="shared" si="37"/>
        <v>8.5049005481153891E-3</v>
      </c>
      <c r="I148">
        <f t="shared" si="37"/>
        <v>1.4933184523068093E-2</v>
      </c>
      <c r="J148">
        <f t="shared" si="37"/>
        <v>1.1676186592091339E-2</v>
      </c>
      <c r="K148">
        <f t="shared" si="37"/>
        <v>1.8475208614067977E-2</v>
      </c>
      <c r="L148">
        <f t="shared" si="37"/>
        <v>1.106044001535799E-2</v>
      </c>
      <c r="M148">
        <f t="shared" si="37"/>
        <v>1.3650396819628858E-2</v>
      </c>
      <c r="N148">
        <f t="shared" si="37"/>
        <v>8.3864970836060905E-3</v>
      </c>
      <c r="O148">
        <f t="shared" si="37"/>
        <v>8.7177978870813556E-3</v>
      </c>
      <c r="P148">
        <f t="shared" si="37"/>
        <v>4.0414518843273836E-3</v>
      </c>
      <c r="Q148">
        <f t="shared" si="37"/>
        <v>2.6457513110645929E-3</v>
      </c>
      <c r="R148">
        <f t="shared" si="37"/>
        <v>2.3094010767585054E-3</v>
      </c>
      <c r="S148">
        <f t="shared" si="37"/>
        <v>5.5677643628300267E-3</v>
      </c>
      <c r="T148">
        <f t="shared" si="37"/>
        <v>1.0000000000000009E-3</v>
      </c>
      <c r="U148">
        <f t="shared" si="37"/>
        <v>9.5393920141694649E-3</v>
      </c>
      <c r="V148">
        <f t="shared" si="37"/>
        <v>2.3094010767585054E-3</v>
      </c>
      <c r="W148">
        <f t="shared" si="37"/>
        <v>8.326663997864539E-3</v>
      </c>
      <c r="X148">
        <f t="shared" si="37"/>
        <v>3.5118845842842493E-3</v>
      </c>
      <c r="Y148">
        <f t="shared" si="37"/>
        <v>8.3864970836060905E-3</v>
      </c>
      <c r="Z148">
        <f t="shared" si="37"/>
        <v>5.2915026221291859E-3</v>
      </c>
      <c r="AA148">
        <f t="shared" si="37"/>
        <v>1.0214368964029717E-2</v>
      </c>
      <c r="AB148">
        <f t="shared" si="37"/>
        <v>9.8488578017961129E-3</v>
      </c>
      <c r="AC148">
        <f t="shared" si="37"/>
        <v>1.3868429375143159E-2</v>
      </c>
      <c r="AD148">
        <f t="shared" si="37"/>
        <v>1.2662279942148398E-2</v>
      </c>
      <c r="AE148">
        <f t="shared" si="37"/>
        <v>1.6041612554021242E-2</v>
      </c>
      <c r="AF148">
        <f t="shared" si="37"/>
        <v>1.5132745950421507E-2</v>
      </c>
      <c r="AG148">
        <f t="shared" si="37"/>
        <v>1.7502380790433394E-2</v>
      </c>
      <c r="AH148">
        <f t="shared" si="37"/>
        <v>1.5821925715074379E-2</v>
      </c>
      <c r="AI148">
        <f t="shared" si="37"/>
        <v>1.9502136635080061E-2</v>
      </c>
      <c r="AJ148">
        <f t="shared" si="37"/>
        <v>1.6502525059315373E-2</v>
      </c>
      <c r="AK148">
        <f t="shared" si="37"/>
        <v>1.8502252115170571E-2</v>
      </c>
      <c r="AL148">
        <f t="shared" si="37"/>
        <v>1.8330302779823376E-2</v>
      </c>
      <c r="AM148">
        <f t="shared" si="37"/>
        <v>1.8520259177452151E-2</v>
      </c>
      <c r="AN148">
        <f t="shared" si="37"/>
        <v>1.7785762095938816E-2</v>
      </c>
      <c r="AO148">
        <f t="shared" si="37"/>
        <v>1.907878402833893E-2</v>
      </c>
      <c r="AP148">
        <f t="shared" si="37"/>
        <v>1.7156145643277044E-2</v>
      </c>
      <c r="AQ148">
        <f t="shared" si="37"/>
        <v>2.103172207246316E-2</v>
      </c>
      <c r="AR148">
        <f t="shared" si="37"/>
        <v>1.703917055884276E-2</v>
      </c>
      <c r="AS148">
        <f t="shared" si="37"/>
        <v>2.1656407827707735E-2</v>
      </c>
      <c r="AT148">
        <f t="shared" si="37"/>
        <v>1.7009801096230782E-2</v>
      </c>
      <c r="AU148">
        <f t="shared" si="37"/>
        <v>2.0663978319771844E-2</v>
      </c>
      <c r="AV148">
        <f t="shared" si="37"/>
        <v>1.7521415467935248E-2</v>
      </c>
      <c r="AW148">
        <f t="shared" si="37"/>
        <v>2.1931712199461328E-2</v>
      </c>
      <c r="AX148">
        <f t="shared" si="37"/>
        <v>1.9139836293274141E-2</v>
      </c>
      <c r="AY148">
        <f t="shared" si="37"/>
        <v>2.4979991993593614E-2</v>
      </c>
      <c r="AZ148">
        <f t="shared" si="37"/>
        <v>2.0663978319771844E-2</v>
      </c>
      <c r="BA148">
        <f t="shared" si="37"/>
        <v>2.4193663082165428E-2</v>
      </c>
      <c r="BB148">
        <f t="shared" si="37"/>
        <v>2.0108041509140917E-2</v>
      </c>
    </row>
    <row r="150" spans="3:104" ht="18" x14ac:dyDescent="0.35">
      <c r="D150" t="s">
        <v>114</v>
      </c>
      <c r="E150">
        <f>E135/$E$34</f>
        <v>0.11705532693187014</v>
      </c>
      <c r="G150" t="s">
        <v>114</v>
      </c>
      <c r="H150">
        <f>H135/$E$34</f>
        <v>0.11705532693187014</v>
      </c>
      <c r="J150" t="s">
        <v>114</v>
      </c>
      <c r="K150">
        <f>E150</f>
        <v>0.11705532693187014</v>
      </c>
      <c r="M150" t="s">
        <v>114</v>
      </c>
      <c r="N150">
        <f>H150</f>
        <v>0.11705532693187014</v>
      </c>
    </row>
    <row r="151" spans="3:104" x14ac:dyDescent="0.25">
      <c r="D151" s="10" t="s">
        <v>119</v>
      </c>
      <c r="E151">
        <f>SLOPE(E144:AA144,$E$38:$AA$38)</f>
        <v>-7.5020869638480251E-4</v>
      </c>
      <c r="G151" s="10" t="s">
        <v>120</v>
      </c>
      <c r="H151">
        <f>AVERAGE(E151:E153)</f>
        <v>-7.6822178070960485E-4</v>
      </c>
      <c r="J151" s="10" t="s">
        <v>119</v>
      </c>
      <c r="K151">
        <f>SLOPE(E144:O144,$E$38:$O$38)</f>
        <v>-1.1045279620076961E-3</v>
      </c>
      <c r="M151" s="10" t="s">
        <v>120</v>
      </c>
      <c r="N151">
        <f>AVERAGE(K151:K153)</f>
        <v>-1.035224760501105E-3</v>
      </c>
    </row>
    <row r="152" spans="3:104" x14ac:dyDescent="0.25">
      <c r="D152" s="10" t="s">
        <v>121</v>
      </c>
      <c r="E152">
        <f t="shared" ref="E152:E153" si="38">SLOPE(E145:AA145,$E$38:$AA$38)</f>
        <v>-7.4945902286246318E-4</v>
      </c>
      <c r="G152" s="10" t="s">
        <v>122</v>
      </c>
      <c r="H152">
        <f>_xlfn.STDEV.S(E151:E153)</f>
        <v>3.1851019264527877E-5</v>
      </c>
      <c r="J152" s="10" t="s">
        <v>121</v>
      </c>
      <c r="K152">
        <f t="shared" ref="K152:K153" si="39">SLOPE(E145:O145,$E$38:$O$38)</f>
        <v>-8.421272414640133E-4</v>
      </c>
      <c r="M152" s="10" t="s">
        <v>122</v>
      </c>
      <c r="N152">
        <f>_xlfn.STDEV.S(K151:K153)</f>
        <v>1.6943231487851637E-4</v>
      </c>
    </row>
    <row r="153" spans="3:104" x14ac:dyDescent="0.25">
      <c r="D153" s="10" t="s">
        <v>123</v>
      </c>
      <c r="E153">
        <f t="shared" si="38"/>
        <v>-8.0499762288154886E-4</v>
      </c>
      <c r="J153" s="10" t="s">
        <v>123</v>
      </c>
      <c r="K153">
        <f t="shared" si="39"/>
        <v>-1.1590190780316051E-3</v>
      </c>
    </row>
    <row r="157" spans="3:104" x14ac:dyDescent="0.25">
      <c r="C157">
        <v>9</v>
      </c>
    </row>
    <row r="158" spans="3:104" x14ac:dyDescent="0.25">
      <c r="D158" s="4" t="s">
        <v>16</v>
      </c>
      <c r="E158" s="5">
        <v>0</v>
      </c>
      <c r="F158" s="5">
        <v>10</v>
      </c>
      <c r="G158" s="5">
        <v>21</v>
      </c>
      <c r="H158" s="5">
        <v>31</v>
      </c>
      <c r="I158" s="5">
        <v>40</v>
      </c>
      <c r="J158" s="5">
        <v>50</v>
      </c>
      <c r="K158" s="5">
        <v>61</v>
      </c>
      <c r="L158" s="5">
        <v>70</v>
      </c>
      <c r="M158" s="5">
        <v>80</v>
      </c>
      <c r="N158" s="5">
        <v>91</v>
      </c>
      <c r="O158" s="5">
        <v>101</v>
      </c>
      <c r="P158" s="5">
        <v>110</v>
      </c>
      <c r="Q158" s="5">
        <v>120</v>
      </c>
      <c r="R158" s="5">
        <v>131</v>
      </c>
      <c r="S158" s="5">
        <v>140</v>
      </c>
      <c r="T158" s="5">
        <v>150</v>
      </c>
      <c r="U158" s="5">
        <v>161</v>
      </c>
      <c r="V158" s="5">
        <v>171</v>
      </c>
      <c r="W158" s="5">
        <v>180</v>
      </c>
      <c r="X158" s="5">
        <v>190</v>
      </c>
      <c r="Y158" s="5">
        <v>201</v>
      </c>
      <c r="Z158" s="5">
        <v>210</v>
      </c>
      <c r="AA158" s="5">
        <v>220</v>
      </c>
      <c r="AB158" s="5">
        <v>230</v>
      </c>
      <c r="AC158" s="5">
        <v>241</v>
      </c>
      <c r="AD158" s="5">
        <v>250</v>
      </c>
      <c r="AE158" s="5">
        <v>260</v>
      </c>
      <c r="AF158" s="5">
        <v>271</v>
      </c>
      <c r="AG158" s="5">
        <v>280</v>
      </c>
      <c r="AH158" s="5">
        <v>290</v>
      </c>
      <c r="AI158" s="5">
        <v>300</v>
      </c>
      <c r="AJ158" s="5">
        <v>311</v>
      </c>
      <c r="AK158" s="5">
        <v>320</v>
      </c>
      <c r="AL158" s="5">
        <v>330</v>
      </c>
      <c r="AM158" s="5">
        <v>341</v>
      </c>
      <c r="AN158" s="5">
        <v>351</v>
      </c>
      <c r="AO158" s="5">
        <v>360</v>
      </c>
      <c r="AP158" s="5">
        <v>370</v>
      </c>
      <c r="AQ158" s="5">
        <v>381</v>
      </c>
      <c r="AR158" s="5">
        <v>390</v>
      </c>
      <c r="AS158" s="5">
        <v>400</v>
      </c>
      <c r="AT158" s="5">
        <v>411</v>
      </c>
      <c r="AU158" s="5">
        <v>421</v>
      </c>
      <c r="AV158" s="5">
        <v>430</v>
      </c>
      <c r="AW158" s="5">
        <v>440</v>
      </c>
      <c r="AX158" s="5">
        <v>451</v>
      </c>
      <c r="AY158" s="5">
        <v>460</v>
      </c>
      <c r="AZ158" s="5">
        <v>470</v>
      </c>
      <c r="BA158" s="5">
        <v>481</v>
      </c>
      <c r="BB158" s="5">
        <v>491</v>
      </c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</row>
    <row r="159" spans="3:104" x14ac:dyDescent="0.25">
      <c r="D159" s="4" t="s">
        <v>82</v>
      </c>
      <c r="E159" s="7">
        <v>0.91500000000000004</v>
      </c>
      <c r="F159" s="7">
        <v>0.91100000000000003</v>
      </c>
      <c r="G159" s="7">
        <v>0.89600000000000002</v>
      </c>
      <c r="H159" s="7">
        <v>0.88700000000000001</v>
      </c>
      <c r="I159" s="7">
        <v>0.874</v>
      </c>
      <c r="J159" s="7">
        <v>0.86499999999999999</v>
      </c>
      <c r="K159" s="7">
        <v>0.85099999999999998</v>
      </c>
      <c r="L159" s="7">
        <v>0.84599999999999997</v>
      </c>
      <c r="M159" s="7">
        <v>0.83799999999999997</v>
      </c>
      <c r="N159" s="7">
        <v>0.83299999999999996</v>
      </c>
      <c r="O159" s="7">
        <v>0.82099999999999995</v>
      </c>
      <c r="P159" s="7">
        <v>0.81799999999999995</v>
      </c>
      <c r="Q159" s="7">
        <v>0.80800000000000005</v>
      </c>
      <c r="R159" s="7">
        <v>0.80100000000000005</v>
      </c>
      <c r="S159" s="7">
        <v>0.79100000000000004</v>
      </c>
      <c r="T159" s="7">
        <v>0.78800000000000003</v>
      </c>
      <c r="U159" s="7">
        <v>0.77800000000000002</v>
      </c>
      <c r="V159" s="7">
        <v>0.77600000000000002</v>
      </c>
      <c r="W159" s="7">
        <v>0.76800000000000002</v>
      </c>
      <c r="X159" s="7">
        <v>0.76600000000000001</v>
      </c>
      <c r="Y159" s="7">
        <v>0.75900000000000001</v>
      </c>
      <c r="Z159" s="7">
        <v>0.75700000000000001</v>
      </c>
      <c r="AA159" s="7">
        <v>0.75</v>
      </c>
      <c r="AB159" s="7">
        <v>0.747</v>
      </c>
      <c r="AC159" s="7">
        <v>0.74199999999999999</v>
      </c>
      <c r="AD159" s="7">
        <v>0.73899999999999999</v>
      </c>
      <c r="AE159" s="7">
        <v>0.73099999999999998</v>
      </c>
      <c r="AF159" s="7">
        <v>0.72799999999999998</v>
      </c>
      <c r="AG159" s="7">
        <v>0.72099999999999997</v>
      </c>
      <c r="AH159" s="7">
        <v>0.71799999999999997</v>
      </c>
      <c r="AI159" s="7">
        <v>0.71099999999999997</v>
      </c>
      <c r="AJ159" s="7">
        <v>0.70899999999999996</v>
      </c>
      <c r="AK159" s="7">
        <v>0.70299999999999996</v>
      </c>
      <c r="AL159" s="7">
        <v>0.69799999999999995</v>
      </c>
      <c r="AM159" s="7">
        <v>0.69399999999999995</v>
      </c>
      <c r="AN159" s="7">
        <v>0.69</v>
      </c>
      <c r="AO159" s="7">
        <v>0.68400000000000005</v>
      </c>
      <c r="AP159" s="7">
        <v>0.68200000000000005</v>
      </c>
      <c r="AQ159" s="7">
        <v>0.67600000000000005</v>
      </c>
      <c r="AR159" s="7">
        <v>0.67400000000000004</v>
      </c>
      <c r="AS159" s="7">
        <v>0.66800000000000004</v>
      </c>
      <c r="AT159" s="7">
        <v>0.66700000000000004</v>
      </c>
      <c r="AU159" s="7">
        <v>0.66300000000000003</v>
      </c>
      <c r="AV159" s="7">
        <v>0.66100000000000003</v>
      </c>
      <c r="AW159" s="7">
        <v>0.65600000000000003</v>
      </c>
      <c r="AX159" s="7">
        <v>0.65400000000000003</v>
      </c>
      <c r="AY159" s="7">
        <v>0.64700000000000002</v>
      </c>
      <c r="AZ159" s="7">
        <v>0.64800000000000002</v>
      </c>
      <c r="BA159" s="7">
        <v>0.64400000000000002</v>
      </c>
      <c r="BB159" s="7">
        <v>0.64300000000000002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spans="3:104" x14ac:dyDescent="0.25">
      <c r="D160" s="4" t="s">
        <v>83</v>
      </c>
      <c r="E160" s="7">
        <v>0.89700000000000002</v>
      </c>
      <c r="F160" s="7">
        <v>0.89400000000000002</v>
      </c>
      <c r="G160" s="7">
        <v>0.878</v>
      </c>
      <c r="H160" s="7">
        <v>0.876</v>
      </c>
      <c r="I160" s="7">
        <v>0.85499999999999998</v>
      </c>
      <c r="J160" s="7">
        <v>0.85599999999999998</v>
      </c>
      <c r="K160" s="7">
        <v>0.83799999999999997</v>
      </c>
      <c r="L160" s="7">
        <v>0.83799999999999997</v>
      </c>
      <c r="M160" s="7">
        <v>0.82199999999999995</v>
      </c>
      <c r="N160" s="7">
        <v>0.82299999999999995</v>
      </c>
      <c r="O160" s="7">
        <v>0.80600000000000005</v>
      </c>
      <c r="P160" s="7">
        <v>0.80500000000000005</v>
      </c>
      <c r="Q160" s="7">
        <v>0.79100000000000004</v>
      </c>
      <c r="R160" s="7">
        <v>0.79</v>
      </c>
      <c r="S160" s="7">
        <v>0.77900000000000003</v>
      </c>
      <c r="T160" s="7">
        <v>0.77700000000000002</v>
      </c>
      <c r="U160" s="7">
        <v>0.76700000000000002</v>
      </c>
      <c r="V160" s="7">
        <v>0.76500000000000001</v>
      </c>
      <c r="W160" s="7">
        <v>0.754</v>
      </c>
      <c r="X160" s="7">
        <v>0.754</v>
      </c>
      <c r="Y160" s="7">
        <v>0.74299999999999999</v>
      </c>
      <c r="Z160" s="7">
        <v>0.745</v>
      </c>
      <c r="AA160" s="7">
        <v>0.73599999999999999</v>
      </c>
      <c r="AB160" s="7">
        <v>0.74099999999999999</v>
      </c>
      <c r="AC160" s="7">
        <v>0.73299999999999998</v>
      </c>
      <c r="AD160" s="7">
        <v>0.73699999999999999</v>
      </c>
      <c r="AE160" s="7">
        <v>0.73</v>
      </c>
      <c r="AF160" s="7">
        <v>0.73099999999999998</v>
      </c>
      <c r="AG160" s="7">
        <v>0.72399999999999998</v>
      </c>
      <c r="AH160" s="7">
        <v>0.72499999999999998</v>
      </c>
      <c r="AI160" s="7">
        <v>0.71899999999999997</v>
      </c>
      <c r="AJ160" s="7">
        <v>0.71799999999999997</v>
      </c>
      <c r="AK160" s="7">
        <v>0.71099999999999997</v>
      </c>
      <c r="AL160" s="7">
        <v>0.71299999999999997</v>
      </c>
      <c r="AM160" s="7">
        <v>0.70499999999999996</v>
      </c>
      <c r="AN160" s="7">
        <v>0.70699999999999996</v>
      </c>
      <c r="AO160" s="7">
        <v>0.69799999999999995</v>
      </c>
      <c r="AP160" s="7">
        <v>0.7</v>
      </c>
      <c r="AQ160" s="7">
        <v>0.69499999999999995</v>
      </c>
      <c r="AR160" s="7">
        <v>0.69299999999999995</v>
      </c>
      <c r="AS160" s="7">
        <v>0.68899999999999995</v>
      </c>
      <c r="AT160" s="7">
        <v>0.68799999999999994</v>
      </c>
      <c r="AU160" s="7">
        <v>0.68300000000000005</v>
      </c>
      <c r="AV160" s="7">
        <v>0.68300000000000005</v>
      </c>
      <c r="AW160" s="7">
        <v>0.67800000000000005</v>
      </c>
      <c r="AX160" s="7">
        <v>0.67800000000000005</v>
      </c>
      <c r="AY160" s="7">
        <v>0.67400000000000004</v>
      </c>
      <c r="AZ160" s="7">
        <v>0.67400000000000004</v>
      </c>
      <c r="BA160" s="7">
        <v>0.66800000000000004</v>
      </c>
      <c r="BB160" s="7">
        <v>0.66800000000000004</v>
      </c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spans="3:104" x14ac:dyDescent="0.25">
      <c r="D161" s="4" t="s">
        <v>84</v>
      </c>
      <c r="E161" s="7">
        <v>0.93899999999999995</v>
      </c>
      <c r="F161" s="7">
        <v>0.92300000000000004</v>
      </c>
      <c r="G161" s="7">
        <v>0.90800000000000003</v>
      </c>
      <c r="H161" s="7">
        <v>0.88900000000000001</v>
      </c>
      <c r="I161" s="7">
        <v>0.871</v>
      </c>
      <c r="J161" s="7">
        <v>0.85899999999999999</v>
      </c>
      <c r="K161" s="7">
        <v>0.85099999999999998</v>
      </c>
      <c r="L161" s="7">
        <v>0.83799999999999997</v>
      </c>
      <c r="M161" s="7">
        <v>0.83599999999999997</v>
      </c>
      <c r="N161" s="7">
        <v>0.82599999999999996</v>
      </c>
      <c r="O161" s="7">
        <v>0.82199999999999995</v>
      </c>
      <c r="P161" s="7">
        <v>0.81399999999999995</v>
      </c>
      <c r="Q161" s="7">
        <v>0.80800000000000005</v>
      </c>
      <c r="R161" s="7">
        <v>0.80500000000000005</v>
      </c>
      <c r="S161" s="7">
        <v>0.80100000000000005</v>
      </c>
      <c r="T161" s="7">
        <v>0.79400000000000004</v>
      </c>
      <c r="U161" s="7">
        <v>0.79300000000000004</v>
      </c>
      <c r="V161" s="7">
        <v>0.78500000000000003</v>
      </c>
      <c r="W161" s="7">
        <v>0.78100000000000003</v>
      </c>
      <c r="X161" s="7">
        <v>0.77400000000000002</v>
      </c>
      <c r="Y161" s="7">
        <v>0.76900000000000002</v>
      </c>
      <c r="Z161" s="7">
        <v>0.76200000000000001</v>
      </c>
      <c r="AA161" s="7">
        <v>0.75900000000000001</v>
      </c>
      <c r="AB161" s="7">
        <v>0.751</v>
      </c>
      <c r="AC161" s="7">
        <v>0.749</v>
      </c>
      <c r="AD161" s="7">
        <v>0.74</v>
      </c>
      <c r="AE161" s="7">
        <v>0.73399999999999999</v>
      </c>
      <c r="AF161" s="7">
        <v>0.72799999999999998</v>
      </c>
      <c r="AG161" s="7">
        <v>0.72199999999999998</v>
      </c>
      <c r="AH161" s="7">
        <v>0.71699999999999997</v>
      </c>
      <c r="AI161" s="7">
        <v>0.71299999999999997</v>
      </c>
      <c r="AJ161" s="7">
        <v>0.70799999999999996</v>
      </c>
      <c r="AK161" s="7">
        <v>0.70299999999999996</v>
      </c>
      <c r="AL161" s="7">
        <v>0.69799999999999995</v>
      </c>
      <c r="AM161" s="7">
        <v>0.69499999999999995</v>
      </c>
      <c r="AN161" s="7">
        <v>0.69</v>
      </c>
      <c r="AO161" s="7">
        <v>0.68700000000000006</v>
      </c>
      <c r="AP161" s="7">
        <v>0.68100000000000005</v>
      </c>
      <c r="AQ161" s="7">
        <v>0.67800000000000005</v>
      </c>
      <c r="AR161" s="7">
        <v>0.67400000000000004</v>
      </c>
      <c r="AS161" s="7">
        <v>0.67100000000000004</v>
      </c>
      <c r="AT161" s="7">
        <v>0.66900000000000004</v>
      </c>
      <c r="AU161" s="7">
        <v>0.66500000000000004</v>
      </c>
      <c r="AV161" s="7">
        <v>0.66300000000000003</v>
      </c>
      <c r="AW161" s="7">
        <v>0.66100000000000003</v>
      </c>
      <c r="AX161" s="7">
        <v>0.65900000000000003</v>
      </c>
      <c r="AY161" s="7">
        <v>0.65900000000000003</v>
      </c>
      <c r="AZ161" s="7">
        <v>0.65600000000000003</v>
      </c>
      <c r="BA161" s="7">
        <v>0.65600000000000003</v>
      </c>
      <c r="BB161" s="7">
        <v>0.65500000000000003</v>
      </c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spans="3:104" x14ac:dyDescent="0.25">
      <c r="E162" s="9">
        <f>AVERAGE(E159:E161)</f>
        <v>0.91699999999999993</v>
      </c>
      <c r="F162" s="9">
        <f t="shared" ref="F162:BB162" si="40">AVERAGE(F159:F161)</f>
        <v>0.90933333333333344</v>
      </c>
      <c r="G162" s="9">
        <f t="shared" si="40"/>
        <v>0.89400000000000002</v>
      </c>
      <c r="H162" s="9">
        <f t="shared" si="40"/>
        <v>0.88400000000000001</v>
      </c>
      <c r="I162" s="9">
        <f t="shared" si="40"/>
        <v>0.8666666666666667</v>
      </c>
      <c r="J162" s="9">
        <f t="shared" si="40"/>
        <v>0.86</v>
      </c>
      <c r="K162" s="9">
        <f t="shared" si="40"/>
        <v>0.84666666666666668</v>
      </c>
      <c r="L162" s="9">
        <f t="shared" si="40"/>
        <v>0.84066666666666656</v>
      </c>
      <c r="M162" s="9">
        <f t="shared" si="40"/>
        <v>0.83199999999999996</v>
      </c>
      <c r="N162" s="9">
        <f t="shared" si="40"/>
        <v>0.82733333333333325</v>
      </c>
      <c r="O162" s="9">
        <f t="shared" si="40"/>
        <v>0.81633333333333324</v>
      </c>
      <c r="P162" s="9">
        <f t="shared" si="40"/>
        <v>0.81233333333333324</v>
      </c>
      <c r="Q162" s="9">
        <f t="shared" si="40"/>
        <v>0.80233333333333334</v>
      </c>
      <c r="R162" s="9">
        <f t="shared" si="40"/>
        <v>0.79866666666666675</v>
      </c>
      <c r="S162" s="9">
        <f t="shared" si="40"/>
        <v>0.79033333333333333</v>
      </c>
      <c r="T162" s="9">
        <f t="shared" si="40"/>
        <v>0.78633333333333333</v>
      </c>
      <c r="U162" s="9">
        <f t="shared" si="40"/>
        <v>0.77933333333333332</v>
      </c>
      <c r="V162" s="9">
        <f t="shared" si="40"/>
        <v>0.77533333333333332</v>
      </c>
      <c r="W162" s="9">
        <f t="shared" si="40"/>
        <v>0.76766666666666661</v>
      </c>
      <c r="X162" s="9">
        <f t="shared" si="40"/>
        <v>0.76466666666666672</v>
      </c>
      <c r="Y162" s="9">
        <f t="shared" si="40"/>
        <v>0.75700000000000001</v>
      </c>
      <c r="Z162" s="9">
        <f t="shared" si="40"/>
        <v>0.75466666666666671</v>
      </c>
      <c r="AA162" s="9">
        <f t="shared" si="40"/>
        <v>0.74833333333333341</v>
      </c>
      <c r="AB162" s="9">
        <f t="shared" si="40"/>
        <v>0.74633333333333329</v>
      </c>
      <c r="AC162" s="9">
        <f t="shared" si="40"/>
        <v>0.7413333333333334</v>
      </c>
      <c r="AD162" s="9">
        <f t="shared" si="40"/>
        <v>0.73866666666666669</v>
      </c>
      <c r="AE162" s="9">
        <f t="shared" si="40"/>
        <v>0.73166666666666658</v>
      </c>
      <c r="AF162" s="9">
        <f t="shared" si="40"/>
        <v>0.72900000000000009</v>
      </c>
      <c r="AG162" s="9">
        <f t="shared" si="40"/>
        <v>0.72233333333333327</v>
      </c>
      <c r="AH162" s="9">
        <f t="shared" si="40"/>
        <v>0.72000000000000008</v>
      </c>
      <c r="AI162" s="9">
        <f t="shared" si="40"/>
        <v>0.71433333333333326</v>
      </c>
      <c r="AJ162" s="9">
        <f t="shared" si="40"/>
        <v>0.71166666666666656</v>
      </c>
      <c r="AK162" s="9">
        <f t="shared" si="40"/>
        <v>0.70566666666666666</v>
      </c>
      <c r="AL162" s="9">
        <f t="shared" si="40"/>
        <v>0.70299999999999996</v>
      </c>
      <c r="AM162" s="9">
        <f t="shared" si="40"/>
        <v>0.69799999999999995</v>
      </c>
      <c r="AN162" s="9">
        <f t="shared" si="40"/>
        <v>0.69566666666666654</v>
      </c>
      <c r="AO162" s="9">
        <f t="shared" si="40"/>
        <v>0.68966666666666665</v>
      </c>
      <c r="AP162" s="9">
        <f t="shared" si="40"/>
        <v>0.68766666666666676</v>
      </c>
      <c r="AQ162" s="9">
        <f t="shared" si="40"/>
        <v>0.68299999999999994</v>
      </c>
      <c r="AR162" s="9">
        <f t="shared" si="40"/>
        <v>0.68033333333333335</v>
      </c>
      <c r="AS162" s="9">
        <f t="shared" si="40"/>
        <v>0.67600000000000005</v>
      </c>
      <c r="AT162" s="9">
        <f t="shared" si="40"/>
        <v>0.67466666666666664</v>
      </c>
      <c r="AU162" s="9">
        <f t="shared" si="40"/>
        <v>0.67033333333333334</v>
      </c>
      <c r="AV162" s="9">
        <f t="shared" si="40"/>
        <v>0.66900000000000004</v>
      </c>
      <c r="AW162" s="9">
        <f t="shared" si="40"/>
        <v>0.66500000000000004</v>
      </c>
      <c r="AX162" s="9">
        <f t="shared" si="40"/>
        <v>0.66366666666666674</v>
      </c>
      <c r="AY162" s="9">
        <f t="shared" si="40"/>
        <v>0.66</v>
      </c>
      <c r="AZ162" s="9">
        <f t="shared" si="40"/>
        <v>0.65933333333333344</v>
      </c>
      <c r="BA162" s="9">
        <f t="shared" si="40"/>
        <v>0.65600000000000003</v>
      </c>
      <c r="BB162" s="9">
        <f t="shared" si="40"/>
        <v>0.65533333333333332</v>
      </c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</row>
    <row r="163" spans="3:104" x14ac:dyDescent="0.25">
      <c r="E163">
        <f>_xlfn.STDEV.S(E159:E161)</f>
        <v>2.1071307505705437E-2</v>
      </c>
      <c r="F163">
        <f t="shared" ref="F163:BB163" si="41">_xlfn.STDEV.S(F159:F161)</f>
        <v>1.4571661996262942E-2</v>
      </c>
      <c r="G163">
        <f t="shared" si="41"/>
        <v>1.5099668870541512E-2</v>
      </c>
      <c r="H163">
        <f t="shared" si="41"/>
        <v>7.0000000000000071E-3</v>
      </c>
      <c r="I163">
        <f t="shared" si="41"/>
        <v>1.0214368964029717E-2</v>
      </c>
      <c r="J163">
        <f t="shared" si="41"/>
        <v>4.5825756949558439E-3</v>
      </c>
      <c r="K163">
        <f t="shared" si="41"/>
        <v>7.505553499465141E-3</v>
      </c>
      <c r="L163">
        <f t="shared" si="41"/>
        <v>4.6188021535170107E-3</v>
      </c>
      <c r="M163">
        <f t="shared" si="41"/>
        <v>8.7177978870813556E-3</v>
      </c>
      <c r="N163">
        <f t="shared" si="41"/>
        <v>5.131601439446889E-3</v>
      </c>
      <c r="O163">
        <f t="shared" si="41"/>
        <v>8.9628864398324445E-3</v>
      </c>
      <c r="P163">
        <f t="shared" si="41"/>
        <v>6.6583281184793381E-3</v>
      </c>
      <c r="Q163">
        <f t="shared" si="41"/>
        <v>9.8149545762236459E-3</v>
      </c>
      <c r="R163">
        <f t="shared" si="41"/>
        <v>7.7674534651540356E-3</v>
      </c>
      <c r="S163">
        <f t="shared" si="41"/>
        <v>1.1015141094572214E-2</v>
      </c>
      <c r="T163">
        <f t="shared" si="41"/>
        <v>8.6216781042517156E-3</v>
      </c>
      <c r="U163">
        <f t="shared" si="41"/>
        <v>1.3051181300301274E-2</v>
      </c>
      <c r="V163">
        <f t="shared" si="41"/>
        <v>1.0016652800877822E-2</v>
      </c>
      <c r="W163">
        <f t="shared" si="41"/>
        <v>1.3503086067019408E-2</v>
      </c>
      <c r="X163">
        <f t="shared" si="41"/>
        <v>1.0066445913694341E-2</v>
      </c>
      <c r="Y163">
        <f t="shared" si="41"/>
        <v>1.3114877048604014E-2</v>
      </c>
      <c r="Z163">
        <f t="shared" si="41"/>
        <v>8.7368949480541129E-3</v>
      </c>
      <c r="AA163">
        <f t="shared" si="41"/>
        <v>1.1590225767142484E-2</v>
      </c>
      <c r="AB163">
        <f t="shared" si="41"/>
        <v>5.0332229568471705E-3</v>
      </c>
      <c r="AC163">
        <f t="shared" si="41"/>
        <v>8.0208062770106506E-3</v>
      </c>
      <c r="AD163">
        <f t="shared" si="41"/>
        <v>1.5275252316519479E-3</v>
      </c>
      <c r="AE163">
        <f t="shared" si="41"/>
        <v>2.0816659994661348E-3</v>
      </c>
      <c r="AF163">
        <f t="shared" si="41"/>
        <v>1.7320508075688787E-3</v>
      </c>
      <c r="AG163">
        <f t="shared" si="41"/>
        <v>1.5275252316519479E-3</v>
      </c>
      <c r="AH163">
        <f t="shared" si="41"/>
        <v>4.3588989435406778E-3</v>
      </c>
      <c r="AI163">
        <f t="shared" si="41"/>
        <v>4.1633319989322695E-3</v>
      </c>
      <c r="AJ163">
        <f t="shared" si="41"/>
        <v>5.5075705472861069E-3</v>
      </c>
      <c r="AK163">
        <f t="shared" si="41"/>
        <v>4.6188021535170107E-3</v>
      </c>
      <c r="AL163">
        <f t="shared" si="41"/>
        <v>8.6602540378443935E-3</v>
      </c>
      <c r="AM163">
        <f t="shared" si="41"/>
        <v>6.0827625302982248E-3</v>
      </c>
      <c r="AN163">
        <f t="shared" si="41"/>
        <v>9.8149545762236477E-3</v>
      </c>
      <c r="AO163">
        <f t="shared" si="41"/>
        <v>7.3711147958319375E-3</v>
      </c>
      <c r="AP163">
        <f t="shared" si="41"/>
        <v>1.0692676621563571E-2</v>
      </c>
      <c r="AQ163">
        <f t="shared" si="41"/>
        <v>1.0440306508910495E-2</v>
      </c>
      <c r="AR163">
        <f t="shared" si="41"/>
        <v>1.0969655114602836E-2</v>
      </c>
      <c r="AS163">
        <f t="shared" si="41"/>
        <v>1.1357816691600494E-2</v>
      </c>
      <c r="AT163">
        <f t="shared" si="41"/>
        <v>1.159022576714242E-2</v>
      </c>
      <c r="AU163">
        <f t="shared" si="41"/>
        <v>1.1015141094572214E-2</v>
      </c>
      <c r="AV163">
        <f t="shared" si="41"/>
        <v>1.216552506059645E-2</v>
      </c>
      <c r="AW163">
        <f t="shared" si="41"/>
        <v>1.1532562594670805E-2</v>
      </c>
      <c r="AX163">
        <f t="shared" si="41"/>
        <v>1.2662279942148398E-2</v>
      </c>
      <c r="AY163">
        <f t="shared" si="41"/>
        <v>1.3527749258468695E-2</v>
      </c>
      <c r="AZ163">
        <f t="shared" si="41"/>
        <v>1.3316656236958799E-2</v>
      </c>
      <c r="BA163">
        <f t="shared" si="41"/>
        <v>1.2000000000000011E-2</v>
      </c>
      <c r="BB163">
        <f t="shared" si="41"/>
        <v>1.2503332889007381E-2</v>
      </c>
    </row>
    <row r="165" spans="3:104" ht="18" x14ac:dyDescent="0.35">
      <c r="D165" t="s">
        <v>114</v>
      </c>
      <c r="E165">
        <f>E150/$E$34</f>
        <v>7.8036884621246763E-2</v>
      </c>
      <c r="G165" t="s">
        <v>114</v>
      </c>
      <c r="H165">
        <f>H150/$E$34</f>
        <v>7.8036884621246763E-2</v>
      </c>
      <c r="J165" t="s">
        <v>114</v>
      </c>
      <c r="K165">
        <f>E165</f>
        <v>7.8036884621246763E-2</v>
      </c>
      <c r="M165" t="s">
        <v>114</v>
      </c>
      <c r="N165">
        <f>H165</f>
        <v>7.8036884621246763E-2</v>
      </c>
    </row>
    <row r="166" spans="3:104" x14ac:dyDescent="0.25">
      <c r="D166" s="10" t="s">
        <v>119</v>
      </c>
      <c r="E166">
        <f>SLOPE(E159:AA159,$E$38:$AA$38)</f>
        <v>-7.559653637077198E-4</v>
      </c>
      <c r="G166" s="10" t="s">
        <v>120</v>
      </c>
      <c r="H166">
        <f>AVERAGE(E166:E168)</f>
        <v>-7.4546076407665338E-4</v>
      </c>
      <c r="J166" s="10" t="s">
        <v>119</v>
      </c>
      <c r="K166">
        <f>SLOPE(E159:O159,$E$38:$O$38)</f>
        <v>-9.5985425366412909E-4</v>
      </c>
      <c r="M166" s="10" t="s">
        <v>120</v>
      </c>
      <c r="N166">
        <f>AVERAGE(K166:K168)</f>
        <v>-1.0166079860258199E-3</v>
      </c>
    </row>
    <row r="167" spans="3:104" x14ac:dyDescent="0.25">
      <c r="D167" s="10" t="s">
        <v>121</v>
      </c>
      <c r="E167">
        <f t="shared" ref="E167:E168" si="42">SLOPE(E160:AA160,$E$38:$AA$38)</f>
        <v>-7.4277128165801639E-4</v>
      </c>
      <c r="G167" s="10" t="s">
        <v>122</v>
      </c>
      <c r="H167">
        <f>_xlfn.STDEV.S(E166:E168)</f>
        <v>9.4513487432527478E-6</v>
      </c>
      <c r="J167" s="10" t="s">
        <v>121</v>
      </c>
      <c r="K167">
        <f t="shared" ref="K167:K168" si="43">SLOPE(E160:O160,$E$38:$O$38)</f>
        <v>-9.046425939572588E-4</v>
      </c>
      <c r="M167" s="10" t="s">
        <v>122</v>
      </c>
      <c r="N167">
        <f>_xlfn.STDEV.S(K166:K168)</f>
        <v>1.4869999681667767E-4</v>
      </c>
    </row>
    <row r="168" spans="3:104" x14ac:dyDescent="0.25">
      <c r="D168" s="10" t="s">
        <v>123</v>
      </c>
      <c r="E168">
        <f t="shared" si="42"/>
        <v>-7.3764564686422385E-4</v>
      </c>
      <c r="J168" s="10" t="s">
        <v>123</v>
      </c>
      <c r="K168">
        <f t="shared" si="43"/>
        <v>-1.1853271104560719E-3</v>
      </c>
    </row>
    <row r="172" spans="3:104" x14ac:dyDescent="0.25">
      <c r="C172">
        <v>10</v>
      </c>
    </row>
    <row r="173" spans="3:104" x14ac:dyDescent="0.25">
      <c r="D173" s="4" t="s">
        <v>16</v>
      </c>
      <c r="E173" s="5">
        <v>0</v>
      </c>
      <c r="F173" s="5">
        <v>10</v>
      </c>
      <c r="G173" s="5">
        <v>21</v>
      </c>
      <c r="H173" s="5">
        <v>31</v>
      </c>
      <c r="I173" s="5">
        <v>40</v>
      </c>
      <c r="J173" s="5">
        <v>50</v>
      </c>
      <c r="K173" s="5">
        <v>61</v>
      </c>
      <c r="L173" s="5">
        <v>70</v>
      </c>
      <c r="M173" s="5">
        <v>80</v>
      </c>
      <c r="N173" s="5">
        <v>91</v>
      </c>
      <c r="O173" s="5">
        <v>101</v>
      </c>
      <c r="P173" s="5">
        <v>110</v>
      </c>
      <c r="Q173" s="5">
        <v>120</v>
      </c>
      <c r="R173" s="5">
        <v>131</v>
      </c>
      <c r="S173" s="5">
        <v>140</v>
      </c>
      <c r="T173" s="5">
        <v>150</v>
      </c>
      <c r="U173" s="5">
        <v>161</v>
      </c>
      <c r="V173" s="5">
        <v>171</v>
      </c>
      <c r="W173" s="5">
        <v>180</v>
      </c>
      <c r="X173" s="5">
        <v>190</v>
      </c>
      <c r="Y173" s="5">
        <v>201</v>
      </c>
      <c r="Z173" s="5">
        <v>210</v>
      </c>
      <c r="AA173" s="5">
        <v>220</v>
      </c>
      <c r="AB173" s="5">
        <v>230</v>
      </c>
      <c r="AC173" s="5">
        <v>241</v>
      </c>
      <c r="AD173" s="5">
        <v>250</v>
      </c>
      <c r="AE173" s="5">
        <v>260</v>
      </c>
      <c r="AF173" s="5">
        <v>271</v>
      </c>
      <c r="AG173" s="5">
        <v>280</v>
      </c>
      <c r="AH173" s="5">
        <v>290</v>
      </c>
      <c r="AI173" s="5">
        <v>300</v>
      </c>
      <c r="AJ173" s="5">
        <v>311</v>
      </c>
      <c r="AK173" s="5">
        <v>320</v>
      </c>
      <c r="AL173" s="5">
        <v>330</v>
      </c>
      <c r="AM173" s="5">
        <v>341</v>
      </c>
      <c r="AN173" s="5">
        <v>351</v>
      </c>
      <c r="AO173" s="5">
        <v>360</v>
      </c>
      <c r="AP173" s="5">
        <v>370</v>
      </c>
      <c r="AQ173" s="5">
        <v>381</v>
      </c>
      <c r="AR173" s="5">
        <v>390</v>
      </c>
      <c r="AS173" s="5">
        <v>400</v>
      </c>
      <c r="AT173" s="5">
        <v>411</v>
      </c>
      <c r="AU173" s="5">
        <v>421</v>
      </c>
      <c r="AV173" s="5">
        <v>430</v>
      </c>
      <c r="AW173" s="5">
        <v>440</v>
      </c>
      <c r="AX173" s="5">
        <v>451</v>
      </c>
      <c r="AY173" s="5">
        <v>460</v>
      </c>
      <c r="AZ173" s="5">
        <v>470</v>
      </c>
      <c r="BA173" s="5">
        <v>481</v>
      </c>
      <c r="BB173" s="5">
        <v>491</v>
      </c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</row>
    <row r="174" spans="3:104" x14ac:dyDescent="0.25">
      <c r="D174" s="4" t="s">
        <v>90</v>
      </c>
      <c r="E174" s="7">
        <v>0.90500000000000003</v>
      </c>
      <c r="F174" s="7">
        <v>0.88100000000000001</v>
      </c>
      <c r="G174" s="7">
        <v>0.877</v>
      </c>
      <c r="H174" s="7">
        <v>0.85299999999999998</v>
      </c>
      <c r="I174" s="7">
        <v>0.85699999999999998</v>
      </c>
      <c r="J174" s="7">
        <v>0.83799999999999997</v>
      </c>
      <c r="K174" s="7">
        <v>0.84299999999999997</v>
      </c>
      <c r="L174" s="7">
        <v>0.82799999999999996</v>
      </c>
      <c r="M174" s="7">
        <v>0.83399999999999996</v>
      </c>
      <c r="N174" s="7">
        <v>0.81599999999999995</v>
      </c>
      <c r="O174" s="7">
        <v>0.82</v>
      </c>
      <c r="P174" s="7">
        <v>0.80600000000000005</v>
      </c>
      <c r="Q174" s="7">
        <v>0.81200000000000006</v>
      </c>
      <c r="R174" s="7">
        <v>0.79400000000000004</v>
      </c>
      <c r="S174" s="7">
        <v>0.79900000000000004</v>
      </c>
      <c r="T174" s="7">
        <v>0.78600000000000003</v>
      </c>
      <c r="U174" s="7">
        <v>0.79100000000000004</v>
      </c>
      <c r="V174" s="7">
        <v>0.77900000000000003</v>
      </c>
      <c r="W174" s="7">
        <v>0.78300000000000003</v>
      </c>
      <c r="X174" s="7">
        <v>0.77200000000000002</v>
      </c>
      <c r="Y174" s="7">
        <v>0.77700000000000002</v>
      </c>
      <c r="Z174" s="7">
        <v>0.76600000000000001</v>
      </c>
      <c r="AA174" s="7">
        <v>0.77200000000000002</v>
      </c>
      <c r="AB174" s="7">
        <v>0.75900000000000001</v>
      </c>
      <c r="AC174" s="7">
        <v>0.76700000000000002</v>
      </c>
      <c r="AD174" s="7">
        <v>0.753</v>
      </c>
      <c r="AE174" s="7">
        <v>0.75900000000000001</v>
      </c>
      <c r="AF174" s="7">
        <v>0.746</v>
      </c>
      <c r="AG174" s="7">
        <v>0.751</v>
      </c>
      <c r="AH174" s="7">
        <v>0.73799999999999999</v>
      </c>
      <c r="AI174" s="7">
        <v>0.74199999999999999</v>
      </c>
      <c r="AJ174" s="7">
        <v>0.73099999999999998</v>
      </c>
      <c r="AK174" s="7">
        <v>0.73799999999999999</v>
      </c>
      <c r="AL174" s="7">
        <v>0.72399999999999998</v>
      </c>
      <c r="AM174" s="7">
        <v>0.73199999999999998</v>
      </c>
      <c r="AN174" s="7">
        <v>0.72</v>
      </c>
      <c r="AO174" s="7">
        <v>0.72599999999999998</v>
      </c>
      <c r="AP174" s="7">
        <v>0.71499999999999997</v>
      </c>
      <c r="AQ174" s="7">
        <v>0.72099999999999997</v>
      </c>
      <c r="AR174" s="7">
        <v>0.71099999999999997</v>
      </c>
      <c r="AS174" s="7">
        <v>0.71499999999999997</v>
      </c>
      <c r="AT174" s="7">
        <v>0.70599999999999996</v>
      </c>
      <c r="AU174" s="7">
        <v>0.71299999999999997</v>
      </c>
      <c r="AV174" s="7">
        <v>0.70299999999999996</v>
      </c>
      <c r="AW174" s="7">
        <v>0.70899999999999996</v>
      </c>
      <c r="AX174" s="7">
        <v>0.69799999999999995</v>
      </c>
      <c r="AY174" s="7">
        <v>0.70199999999999996</v>
      </c>
      <c r="AZ174" s="7">
        <v>0.69399999999999995</v>
      </c>
      <c r="BA174" s="7">
        <v>0.70099999999999996</v>
      </c>
      <c r="BB174" s="7">
        <v>0.69199999999999995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</row>
    <row r="175" spans="3:104" x14ac:dyDescent="0.25">
      <c r="D175" s="4" t="s">
        <v>91</v>
      </c>
      <c r="E175" s="7">
        <v>0.90200000000000002</v>
      </c>
      <c r="F175" s="7">
        <v>0.90900000000000003</v>
      </c>
      <c r="G175" s="7">
        <v>0.88600000000000001</v>
      </c>
      <c r="H175" s="7">
        <v>0.89200000000000002</v>
      </c>
      <c r="I175" s="7">
        <v>0.86499999999999999</v>
      </c>
      <c r="J175" s="7">
        <v>0.872</v>
      </c>
      <c r="K175" s="7">
        <v>0.84799999999999998</v>
      </c>
      <c r="L175" s="7">
        <v>0.85499999999999998</v>
      </c>
      <c r="M175" s="7">
        <v>0.83199999999999996</v>
      </c>
      <c r="N175" s="7">
        <v>0.83899999999999997</v>
      </c>
      <c r="O175" s="7">
        <v>0.81599999999999995</v>
      </c>
      <c r="P175" s="7">
        <v>0.82299999999999995</v>
      </c>
      <c r="Q175" s="7">
        <v>0.80500000000000005</v>
      </c>
      <c r="R175" s="7">
        <v>0.80900000000000005</v>
      </c>
      <c r="S175" s="7">
        <v>0.79200000000000004</v>
      </c>
      <c r="T175" s="7">
        <v>0.79700000000000004</v>
      </c>
      <c r="U175" s="7">
        <v>0.78100000000000003</v>
      </c>
      <c r="V175" s="7">
        <v>0.78600000000000003</v>
      </c>
      <c r="W175" s="7">
        <v>0.77300000000000002</v>
      </c>
      <c r="X175" s="7">
        <v>0.78100000000000003</v>
      </c>
      <c r="Y175" s="7">
        <v>0.76900000000000002</v>
      </c>
      <c r="Z175" s="7">
        <v>0.77900000000000003</v>
      </c>
      <c r="AA175" s="7">
        <v>0.76800000000000002</v>
      </c>
      <c r="AB175" s="7">
        <v>0.77900000000000003</v>
      </c>
      <c r="AC175" s="7">
        <v>0.76800000000000002</v>
      </c>
      <c r="AD175" s="7">
        <v>0.77800000000000002</v>
      </c>
      <c r="AE175" s="7">
        <v>0.76600000000000001</v>
      </c>
      <c r="AF175" s="7">
        <v>0.77500000000000002</v>
      </c>
      <c r="AG175" s="7">
        <v>0.76200000000000001</v>
      </c>
      <c r="AH175" s="7">
        <v>0.76900000000000002</v>
      </c>
      <c r="AI175" s="7">
        <v>0.75900000000000001</v>
      </c>
      <c r="AJ175" s="7">
        <v>0.76500000000000001</v>
      </c>
      <c r="AK175" s="7">
        <v>0.754</v>
      </c>
      <c r="AL175" s="7">
        <v>0.76200000000000001</v>
      </c>
      <c r="AM175" s="7">
        <v>0.749</v>
      </c>
      <c r="AN175" s="7">
        <v>0.75600000000000001</v>
      </c>
      <c r="AO175" s="7">
        <v>0.74299999999999999</v>
      </c>
      <c r="AP175" s="7">
        <v>0.751</v>
      </c>
      <c r="AQ175" s="7">
        <v>0.74099999999999999</v>
      </c>
      <c r="AR175" s="7">
        <v>0.745</v>
      </c>
      <c r="AS175" s="7">
        <v>0.73599999999999999</v>
      </c>
      <c r="AT175" s="7">
        <v>0.74</v>
      </c>
      <c r="AU175" s="7">
        <v>0.73099999999999998</v>
      </c>
      <c r="AV175" s="7">
        <v>0.73599999999999999</v>
      </c>
      <c r="AW175" s="7">
        <v>0.72599999999999998</v>
      </c>
      <c r="AX175" s="7">
        <v>0.73099999999999998</v>
      </c>
      <c r="AY175" s="7">
        <v>0.72199999999999998</v>
      </c>
      <c r="AZ175" s="7">
        <v>0.72599999999999998</v>
      </c>
      <c r="BA175" s="7">
        <v>0.71499999999999997</v>
      </c>
      <c r="BB175" s="7">
        <v>0.71799999999999997</v>
      </c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</row>
    <row r="176" spans="3:104" x14ac:dyDescent="0.25">
      <c r="D176" s="4" t="s">
        <v>92</v>
      </c>
      <c r="E176" s="7">
        <v>0.89700000000000002</v>
      </c>
      <c r="F176" s="7">
        <v>0.89200000000000002</v>
      </c>
      <c r="G176" s="7">
        <v>0.88700000000000001</v>
      </c>
      <c r="H176" s="7">
        <v>0.88200000000000001</v>
      </c>
      <c r="I176" s="7">
        <v>0.873</v>
      </c>
      <c r="J176" s="7">
        <v>0.86299999999999999</v>
      </c>
      <c r="K176" s="7">
        <v>0.85399999999999998</v>
      </c>
      <c r="L176" s="7">
        <v>0.84399999999999997</v>
      </c>
      <c r="M176" s="7">
        <v>0.84</v>
      </c>
      <c r="N176" s="7">
        <v>0.83599999999999997</v>
      </c>
      <c r="O176" s="7">
        <v>0.83599999999999997</v>
      </c>
      <c r="P176" s="7">
        <v>0.83499999999999996</v>
      </c>
      <c r="Q176" s="7">
        <v>0.83499999999999996</v>
      </c>
      <c r="R176" s="7">
        <v>0.83499999999999996</v>
      </c>
      <c r="S176" s="7">
        <v>0.83299999999999996</v>
      </c>
      <c r="T176" s="7">
        <v>0.82899999999999996</v>
      </c>
      <c r="U176" s="7">
        <v>0.82699999999999996</v>
      </c>
      <c r="V176" s="7">
        <v>0.82</v>
      </c>
      <c r="W176" s="7">
        <v>0.81499999999999995</v>
      </c>
      <c r="X176" s="7">
        <v>0.81</v>
      </c>
      <c r="Y176" s="7">
        <v>0.80600000000000005</v>
      </c>
      <c r="Z176" s="7">
        <v>0.80100000000000005</v>
      </c>
      <c r="AA176" s="7">
        <v>0.79800000000000004</v>
      </c>
      <c r="AB176" s="7">
        <v>0.79200000000000004</v>
      </c>
      <c r="AC176" s="7">
        <v>0.79100000000000004</v>
      </c>
      <c r="AD176" s="7">
        <v>0.78200000000000003</v>
      </c>
      <c r="AE176" s="7">
        <v>0.77800000000000002</v>
      </c>
      <c r="AF176" s="7">
        <v>0.77500000000000002</v>
      </c>
      <c r="AG176" s="7">
        <v>0.77</v>
      </c>
      <c r="AH176" s="7">
        <v>0.76800000000000002</v>
      </c>
      <c r="AI176" s="7">
        <v>0.76300000000000001</v>
      </c>
      <c r="AJ176" s="7">
        <v>0.76</v>
      </c>
      <c r="AK176" s="7">
        <v>0.75700000000000001</v>
      </c>
      <c r="AL176" s="7">
        <v>0.754</v>
      </c>
      <c r="AM176" s="7">
        <v>0.751</v>
      </c>
      <c r="AN176" s="7">
        <v>0.748</v>
      </c>
      <c r="AO176" s="7">
        <v>0.747</v>
      </c>
      <c r="AP176" s="7">
        <v>0.74299999999999999</v>
      </c>
      <c r="AQ176" s="7">
        <v>0.74</v>
      </c>
      <c r="AR176" s="7">
        <v>0.73799999999999999</v>
      </c>
      <c r="AS176" s="7">
        <v>0.73599999999999999</v>
      </c>
      <c r="AT176" s="7">
        <v>0.73499999999999999</v>
      </c>
      <c r="AU176" s="7">
        <v>0.73</v>
      </c>
      <c r="AV176" s="7">
        <v>0.73</v>
      </c>
      <c r="AW176" s="7">
        <v>0.72899999999999998</v>
      </c>
      <c r="AX176" s="7">
        <v>0.72799999999999998</v>
      </c>
      <c r="AY176" s="7">
        <v>0.72599999999999998</v>
      </c>
      <c r="AZ176" s="7">
        <v>0.72499999999999998</v>
      </c>
      <c r="BA176" s="7">
        <v>0.72399999999999998</v>
      </c>
      <c r="BB176" s="7">
        <v>0.72199999999999998</v>
      </c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</row>
    <row r="177" spans="3:104" x14ac:dyDescent="0.25">
      <c r="E177" s="9">
        <f>AVERAGE(E174:E176)</f>
        <v>0.90133333333333321</v>
      </c>
      <c r="F177" s="9">
        <f t="shared" ref="F177:BB177" si="44">AVERAGE(F174:F176)</f>
        <v>0.89400000000000002</v>
      </c>
      <c r="G177" s="9">
        <f t="shared" si="44"/>
        <v>0.8833333333333333</v>
      </c>
      <c r="H177" s="9">
        <f t="shared" si="44"/>
        <v>0.8756666666666667</v>
      </c>
      <c r="I177" s="9">
        <f t="shared" si="44"/>
        <v>0.86499999999999988</v>
      </c>
      <c r="J177" s="9">
        <f t="shared" si="44"/>
        <v>0.85766666666666669</v>
      </c>
      <c r="K177" s="9">
        <f t="shared" si="44"/>
        <v>0.84833333333333327</v>
      </c>
      <c r="L177" s="9">
        <f t="shared" si="44"/>
        <v>0.84233333333333327</v>
      </c>
      <c r="M177" s="9">
        <f t="shared" si="44"/>
        <v>0.83533333333333326</v>
      </c>
      <c r="N177" s="9">
        <f t="shared" si="44"/>
        <v>0.83033333333333326</v>
      </c>
      <c r="O177" s="9">
        <f t="shared" si="44"/>
        <v>0.82399999999999995</v>
      </c>
      <c r="P177" s="9">
        <f t="shared" si="44"/>
        <v>0.82133333333333336</v>
      </c>
      <c r="Q177" s="9">
        <f t="shared" si="44"/>
        <v>0.81733333333333336</v>
      </c>
      <c r="R177" s="9">
        <f t="shared" si="44"/>
        <v>0.81266666666666676</v>
      </c>
      <c r="S177" s="9">
        <f t="shared" si="44"/>
        <v>0.80800000000000016</v>
      </c>
      <c r="T177" s="9">
        <f t="shared" si="44"/>
        <v>0.80399999999999994</v>
      </c>
      <c r="U177" s="9">
        <f t="shared" si="44"/>
        <v>0.79966666666666664</v>
      </c>
      <c r="V177" s="9">
        <f t="shared" si="44"/>
        <v>0.79499999999999993</v>
      </c>
      <c r="W177" s="9">
        <f t="shared" si="44"/>
        <v>0.79033333333333333</v>
      </c>
      <c r="X177" s="9">
        <f t="shared" si="44"/>
        <v>0.78766666666666663</v>
      </c>
      <c r="Y177" s="9">
        <f t="shared" si="44"/>
        <v>0.78400000000000014</v>
      </c>
      <c r="Z177" s="9">
        <f t="shared" si="44"/>
        <v>0.78200000000000003</v>
      </c>
      <c r="AA177" s="9">
        <f t="shared" si="44"/>
        <v>0.77933333333333332</v>
      </c>
      <c r="AB177" s="9">
        <f t="shared" si="44"/>
        <v>0.77666666666666673</v>
      </c>
      <c r="AC177" s="9">
        <f t="shared" si="44"/>
        <v>0.77533333333333332</v>
      </c>
      <c r="AD177" s="9">
        <f t="shared" si="44"/>
        <v>0.77100000000000002</v>
      </c>
      <c r="AE177" s="9">
        <f t="shared" si="44"/>
        <v>0.76766666666666661</v>
      </c>
      <c r="AF177" s="9">
        <f t="shared" si="44"/>
        <v>0.76533333333333331</v>
      </c>
      <c r="AG177" s="9">
        <f t="shared" si="44"/>
        <v>0.76100000000000001</v>
      </c>
      <c r="AH177" s="9">
        <f t="shared" si="44"/>
        <v>0.75833333333333341</v>
      </c>
      <c r="AI177" s="9">
        <f t="shared" si="44"/>
        <v>0.7546666666666666</v>
      </c>
      <c r="AJ177" s="9">
        <f t="shared" si="44"/>
        <v>0.75200000000000011</v>
      </c>
      <c r="AK177" s="9">
        <f t="shared" si="44"/>
        <v>0.7496666666666667</v>
      </c>
      <c r="AL177" s="9">
        <f t="shared" si="44"/>
        <v>0.7466666666666667</v>
      </c>
      <c r="AM177" s="9">
        <f t="shared" si="44"/>
        <v>0.74399999999999988</v>
      </c>
      <c r="AN177" s="9">
        <f t="shared" si="44"/>
        <v>0.7413333333333334</v>
      </c>
      <c r="AO177" s="9">
        <f t="shared" si="44"/>
        <v>0.73866666666666658</v>
      </c>
      <c r="AP177" s="9">
        <f t="shared" si="44"/>
        <v>0.7363333333333334</v>
      </c>
      <c r="AQ177" s="9">
        <f t="shared" si="44"/>
        <v>0.73399999999999999</v>
      </c>
      <c r="AR177" s="9">
        <f t="shared" si="44"/>
        <v>0.73133333333333328</v>
      </c>
      <c r="AS177" s="9">
        <f t="shared" si="44"/>
        <v>0.72900000000000009</v>
      </c>
      <c r="AT177" s="9">
        <f t="shared" si="44"/>
        <v>0.72699999999999998</v>
      </c>
      <c r="AU177" s="9">
        <f t="shared" si="44"/>
        <v>0.72466666666666668</v>
      </c>
      <c r="AV177" s="9">
        <f t="shared" si="44"/>
        <v>0.72299999999999998</v>
      </c>
      <c r="AW177" s="9">
        <f t="shared" si="44"/>
        <v>0.72133333333333338</v>
      </c>
      <c r="AX177" s="9">
        <f t="shared" si="44"/>
        <v>0.71899999999999997</v>
      </c>
      <c r="AY177" s="9">
        <f t="shared" si="44"/>
        <v>0.71666666666666667</v>
      </c>
      <c r="AZ177" s="9">
        <f t="shared" si="44"/>
        <v>0.71499999999999997</v>
      </c>
      <c r="BA177" s="9">
        <f t="shared" si="44"/>
        <v>0.71333333333333326</v>
      </c>
      <c r="BB177" s="9">
        <f t="shared" si="44"/>
        <v>0.71066666666666656</v>
      </c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</row>
    <row r="178" spans="3:104" x14ac:dyDescent="0.25">
      <c r="E178">
        <f>_xlfn.STDEV.S(E174:E176)</f>
        <v>4.0414518843273836E-3</v>
      </c>
      <c r="F178">
        <f t="shared" ref="F178:BB178" si="45">_xlfn.STDEV.S(F174:F176)</f>
        <v>1.4106735979665896E-2</v>
      </c>
      <c r="G178">
        <f t="shared" si="45"/>
        <v>5.5075705472861069E-3</v>
      </c>
      <c r="H178">
        <f t="shared" si="45"/>
        <v>2.0256686138984677E-2</v>
      </c>
      <c r="I178">
        <f t="shared" si="45"/>
        <v>8.0000000000000071E-3</v>
      </c>
      <c r="J178">
        <f t="shared" si="45"/>
        <v>1.7616280348965098E-2</v>
      </c>
      <c r="K178">
        <f t="shared" si="45"/>
        <v>5.5075705472861069E-3</v>
      </c>
      <c r="L178">
        <f t="shared" si="45"/>
        <v>1.3576941236277546E-2</v>
      </c>
      <c r="M178">
        <f t="shared" si="45"/>
        <v>4.1633319989322695E-3</v>
      </c>
      <c r="N178">
        <f t="shared" si="45"/>
        <v>1.2503332889007381E-2</v>
      </c>
      <c r="O178">
        <f t="shared" si="45"/>
        <v>1.0583005244258372E-2</v>
      </c>
      <c r="P178">
        <f t="shared" si="45"/>
        <v>1.4571661996262884E-2</v>
      </c>
      <c r="Q178">
        <f t="shared" si="45"/>
        <v>1.5695009822658021E-2</v>
      </c>
      <c r="R178">
        <f t="shared" si="45"/>
        <v>2.0744477176668774E-2</v>
      </c>
      <c r="S178">
        <f t="shared" si="45"/>
        <v>2.1931712199461266E-2</v>
      </c>
      <c r="T178">
        <f t="shared" si="45"/>
        <v>2.2338307903688636E-2</v>
      </c>
      <c r="U178">
        <f t="shared" si="45"/>
        <v>2.4193663082165365E-2</v>
      </c>
      <c r="V178">
        <f t="shared" si="45"/>
        <v>2.1931712199461266E-2</v>
      </c>
      <c r="W178">
        <f t="shared" si="45"/>
        <v>2.1939310229205734E-2</v>
      </c>
      <c r="X178">
        <f t="shared" si="45"/>
        <v>1.9857828011475325E-2</v>
      </c>
      <c r="Y178">
        <f t="shared" si="45"/>
        <v>1.9467922333931801E-2</v>
      </c>
      <c r="Z178">
        <f t="shared" si="45"/>
        <v>1.7691806012954149E-2</v>
      </c>
      <c r="AA178">
        <f t="shared" si="45"/>
        <v>1.6289055630494167E-2</v>
      </c>
      <c r="AB178">
        <f t="shared" si="45"/>
        <v>1.6623276853055591E-2</v>
      </c>
      <c r="AC178">
        <f t="shared" si="45"/>
        <v>1.3576941236277546E-2</v>
      </c>
      <c r="AD178">
        <f t="shared" si="45"/>
        <v>1.5716233645501725E-2</v>
      </c>
      <c r="AE178">
        <f t="shared" si="45"/>
        <v>9.6090235369330583E-3</v>
      </c>
      <c r="AF178">
        <f t="shared" si="45"/>
        <v>1.6743157806499161E-2</v>
      </c>
      <c r="AG178">
        <f t="shared" si="45"/>
        <v>9.5393920141694649E-3</v>
      </c>
      <c r="AH178">
        <f t="shared" si="45"/>
        <v>1.7616280348965098E-2</v>
      </c>
      <c r="AI178">
        <f t="shared" si="45"/>
        <v>1.1150485789118498E-2</v>
      </c>
      <c r="AJ178">
        <f t="shared" si="45"/>
        <v>1.8357559750685835E-2</v>
      </c>
      <c r="AK178">
        <f t="shared" si="45"/>
        <v>1.0214368964029717E-2</v>
      </c>
      <c r="AL178">
        <f t="shared" si="45"/>
        <v>2.0033305601755643E-2</v>
      </c>
      <c r="AM178">
        <f t="shared" si="45"/>
        <v>1.0440306508910559E-2</v>
      </c>
      <c r="AN178">
        <f t="shared" si="45"/>
        <v>1.8903262505010451E-2</v>
      </c>
      <c r="AO178">
        <f t="shared" si="45"/>
        <v>1.1150485789118498E-2</v>
      </c>
      <c r="AP178">
        <f t="shared" si="45"/>
        <v>1.8903262505010451E-2</v>
      </c>
      <c r="AQ178">
        <f t="shared" si="45"/>
        <v>1.1269427669584654E-2</v>
      </c>
      <c r="AR178">
        <f t="shared" si="45"/>
        <v>1.7953644012660325E-2</v>
      </c>
      <c r="AS178">
        <f t="shared" si="45"/>
        <v>1.2124355652982153E-2</v>
      </c>
      <c r="AT178">
        <f t="shared" si="45"/>
        <v>1.8357559750685839E-2</v>
      </c>
      <c r="AU178">
        <f t="shared" si="45"/>
        <v>1.0115993936995688E-2</v>
      </c>
      <c r="AV178">
        <f t="shared" si="45"/>
        <v>1.757839583124696E-2</v>
      </c>
      <c r="AW178">
        <f t="shared" si="45"/>
        <v>1.0785793124908967E-2</v>
      </c>
      <c r="AX178">
        <f t="shared" si="45"/>
        <v>1.8248287590894675E-2</v>
      </c>
      <c r="AY178">
        <f t="shared" si="45"/>
        <v>1.2858201014657285E-2</v>
      </c>
      <c r="AZ178">
        <f t="shared" si="45"/>
        <v>1.8193405398660267E-2</v>
      </c>
      <c r="BA178">
        <f t="shared" si="45"/>
        <v>1.1590225767142482E-2</v>
      </c>
      <c r="BB178">
        <f t="shared" si="45"/>
        <v>1.6289055630494167E-2</v>
      </c>
    </row>
    <row r="180" spans="3:104" ht="18" x14ac:dyDescent="0.35">
      <c r="D180" t="s">
        <v>114</v>
      </c>
      <c r="E180">
        <f>E165/$E$34</f>
        <v>5.2024589747497844E-2</v>
      </c>
      <c r="G180" t="s">
        <v>114</v>
      </c>
      <c r="H180">
        <f>H165/$E$34</f>
        <v>5.2024589747497844E-2</v>
      </c>
      <c r="J180" t="s">
        <v>114</v>
      </c>
      <c r="K180">
        <f>E180</f>
        <v>5.2024589747497844E-2</v>
      </c>
      <c r="M180" t="s">
        <v>114</v>
      </c>
      <c r="N180">
        <f>H180</f>
        <v>5.2024589747497844E-2</v>
      </c>
    </row>
    <row r="181" spans="3:104" x14ac:dyDescent="0.25">
      <c r="D181" s="10" t="s">
        <v>119</v>
      </c>
      <c r="E181">
        <f>SLOPE(E174:AA174,$E$38:$AA$38)</f>
        <v>-5.5545950602360931E-4</v>
      </c>
      <c r="G181" s="10" t="s">
        <v>120</v>
      </c>
      <c r="H181">
        <f>AVERAGE(E181:E183)</f>
        <v>-5.416974373832036E-4</v>
      </c>
      <c r="J181" s="10" t="s">
        <v>119</v>
      </c>
      <c r="K181">
        <f>SLOPE(E174:O174,$E$38:$O$38)</f>
        <v>-7.9457135838860297E-4</v>
      </c>
      <c r="M181" s="10" t="s">
        <v>120</v>
      </c>
      <c r="N181">
        <f>AVERAGE(K181:K183)</f>
        <v>-7.857337809438037E-4</v>
      </c>
    </row>
    <row r="182" spans="3:104" x14ac:dyDescent="0.25">
      <c r="D182" s="10" t="s">
        <v>121</v>
      </c>
      <c r="E182">
        <f t="shared" ref="E182:E183" si="46">SLOPE(E175:AA175,$E$38:$AA$38)</f>
        <v>-6.5579367815449599E-4</v>
      </c>
      <c r="G182" s="10" t="s">
        <v>122</v>
      </c>
      <c r="H182">
        <f>_xlfn.STDEV.S(E181:E183)</f>
        <v>1.2156293427073384E-4</v>
      </c>
      <c r="J182" s="10" t="s">
        <v>121</v>
      </c>
      <c r="K182">
        <f t="shared" ref="K182:K183" si="47">SLOPE(E175:O175,$E$38:$O$38)</f>
        <v>-8.7135838860230965E-4</v>
      </c>
      <c r="M182" s="10" t="s">
        <v>122</v>
      </c>
      <c r="N182">
        <f>_xlfn.STDEV.S(K181:K183)</f>
        <v>9.0368082380498256E-5</v>
      </c>
    </row>
    <row r="183" spans="3:104" x14ac:dyDescent="0.25">
      <c r="D183" s="10" t="s">
        <v>123</v>
      </c>
      <c r="E183">
        <f t="shared" si="46"/>
        <v>-4.138391279715054E-4</v>
      </c>
      <c r="J183" s="10" t="s">
        <v>123</v>
      </c>
      <c r="K183">
        <f t="shared" si="47"/>
        <v>-6.9127159584049828E-4</v>
      </c>
    </row>
    <row r="187" spans="3:104" x14ac:dyDescent="0.25">
      <c r="C187">
        <v>11</v>
      </c>
    </row>
    <row r="188" spans="3:104" x14ac:dyDescent="0.25">
      <c r="D188" s="4" t="s">
        <v>16</v>
      </c>
      <c r="E188" s="5">
        <v>0</v>
      </c>
      <c r="F188" s="5">
        <v>10</v>
      </c>
      <c r="G188" s="5">
        <v>21</v>
      </c>
      <c r="H188" s="5">
        <v>31</v>
      </c>
      <c r="I188" s="5">
        <v>40</v>
      </c>
      <c r="J188" s="5">
        <v>50</v>
      </c>
      <c r="K188" s="5">
        <v>61</v>
      </c>
      <c r="L188" s="5">
        <v>70</v>
      </c>
      <c r="M188" s="5">
        <v>80</v>
      </c>
      <c r="N188" s="5">
        <v>91</v>
      </c>
      <c r="O188" s="5">
        <v>101</v>
      </c>
      <c r="P188" s="5">
        <v>110</v>
      </c>
      <c r="Q188" s="5">
        <v>120</v>
      </c>
      <c r="R188" s="5">
        <v>131</v>
      </c>
      <c r="S188" s="5">
        <v>140</v>
      </c>
      <c r="T188" s="5">
        <v>150</v>
      </c>
      <c r="U188" s="5">
        <v>161</v>
      </c>
      <c r="V188" s="5">
        <v>171</v>
      </c>
      <c r="W188" s="5">
        <v>180</v>
      </c>
      <c r="X188" s="5">
        <v>190</v>
      </c>
      <c r="Y188" s="5">
        <v>201</v>
      </c>
      <c r="Z188" s="5">
        <v>210</v>
      </c>
      <c r="AA188" s="5">
        <v>220</v>
      </c>
      <c r="AB188" s="5">
        <v>230</v>
      </c>
      <c r="AC188" s="5">
        <v>241</v>
      </c>
      <c r="AD188" s="5">
        <v>250</v>
      </c>
      <c r="AE188" s="5">
        <v>260</v>
      </c>
      <c r="AF188" s="5">
        <v>271</v>
      </c>
      <c r="AG188" s="5">
        <v>280</v>
      </c>
      <c r="AH188" s="5">
        <v>290</v>
      </c>
      <c r="AI188" s="5">
        <v>300</v>
      </c>
      <c r="AJ188" s="5">
        <v>311</v>
      </c>
      <c r="AK188" s="5">
        <v>320</v>
      </c>
      <c r="AL188" s="5">
        <v>330</v>
      </c>
      <c r="AM188" s="5">
        <v>341</v>
      </c>
      <c r="AN188" s="5">
        <v>351</v>
      </c>
      <c r="AO188" s="5">
        <v>360</v>
      </c>
      <c r="AP188" s="5">
        <v>370</v>
      </c>
      <c r="AQ188" s="5">
        <v>381</v>
      </c>
      <c r="AR188" s="5">
        <v>390</v>
      </c>
      <c r="AS188" s="5">
        <v>400</v>
      </c>
      <c r="AT188" s="5">
        <v>411</v>
      </c>
      <c r="AU188" s="5">
        <v>421</v>
      </c>
      <c r="AV188" s="5">
        <v>430</v>
      </c>
      <c r="AW188" s="5">
        <v>440</v>
      </c>
      <c r="AX188" s="5">
        <v>451</v>
      </c>
      <c r="AY188" s="5">
        <v>460</v>
      </c>
      <c r="AZ188" s="5">
        <v>470</v>
      </c>
      <c r="BA188" s="5">
        <v>481</v>
      </c>
      <c r="BB188" s="5">
        <v>491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</row>
    <row r="189" spans="3:104" x14ac:dyDescent="0.25">
      <c r="D189" s="4" t="s">
        <v>98</v>
      </c>
      <c r="E189" s="7">
        <v>0.92700000000000005</v>
      </c>
      <c r="F189" s="7">
        <v>0.91500000000000004</v>
      </c>
      <c r="G189" s="7">
        <v>0.91800000000000004</v>
      </c>
      <c r="H189" s="7">
        <v>0.90300000000000002</v>
      </c>
      <c r="I189" s="7">
        <v>0.90800000000000003</v>
      </c>
      <c r="J189" s="7">
        <v>0.89</v>
      </c>
      <c r="K189" s="7">
        <v>0.88900000000000001</v>
      </c>
      <c r="L189" s="7">
        <v>0.873</v>
      </c>
      <c r="M189" s="7">
        <v>0.875</v>
      </c>
      <c r="N189" s="7">
        <v>0.85799999999999998</v>
      </c>
      <c r="O189" s="7">
        <v>0.85799999999999998</v>
      </c>
      <c r="P189" s="7">
        <v>0.84599999999999997</v>
      </c>
      <c r="Q189" s="7">
        <v>0.84499999999999997</v>
      </c>
      <c r="R189" s="7">
        <v>0.83299999999999996</v>
      </c>
      <c r="S189" s="7">
        <v>0.83099999999999996</v>
      </c>
      <c r="T189" s="7">
        <v>0.82299999999999995</v>
      </c>
      <c r="U189" s="7">
        <v>0.82599999999999996</v>
      </c>
      <c r="V189" s="7">
        <v>0.81799999999999995</v>
      </c>
      <c r="W189" s="7">
        <v>0.82</v>
      </c>
      <c r="X189" s="7">
        <v>0.81399999999999995</v>
      </c>
      <c r="Y189" s="7">
        <v>0.81799999999999995</v>
      </c>
      <c r="Z189" s="7">
        <v>0.81100000000000005</v>
      </c>
      <c r="AA189" s="7">
        <v>0.81399999999999995</v>
      </c>
      <c r="AB189" s="7">
        <v>0.80300000000000005</v>
      </c>
      <c r="AC189" s="7">
        <v>0.80700000000000005</v>
      </c>
      <c r="AD189" s="7">
        <v>0.79600000000000004</v>
      </c>
      <c r="AE189" s="7">
        <v>0.79900000000000004</v>
      </c>
      <c r="AF189" s="7">
        <v>0.78700000000000003</v>
      </c>
      <c r="AG189" s="7">
        <v>0.79</v>
      </c>
      <c r="AH189" s="7">
        <v>0.77800000000000002</v>
      </c>
      <c r="AI189" s="7">
        <v>0.78</v>
      </c>
      <c r="AJ189" s="7">
        <v>0.77300000000000002</v>
      </c>
      <c r="AK189" s="7">
        <v>0.77700000000000002</v>
      </c>
      <c r="AL189" s="7">
        <v>0.76500000000000001</v>
      </c>
      <c r="AM189" s="7">
        <v>0.77</v>
      </c>
      <c r="AN189" s="7">
        <v>0.76</v>
      </c>
      <c r="AO189" s="7">
        <v>0.76400000000000001</v>
      </c>
      <c r="AP189" s="7">
        <v>0.755</v>
      </c>
      <c r="AQ189" s="7">
        <v>0.75900000000000001</v>
      </c>
      <c r="AR189" s="7">
        <v>0.751</v>
      </c>
      <c r="AS189" s="7">
        <v>0.75600000000000001</v>
      </c>
      <c r="AT189" s="7">
        <v>0.75</v>
      </c>
      <c r="AU189" s="7">
        <v>0.754</v>
      </c>
      <c r="AV189" s="7">
        <v>0.747</v>
      </c>
      <c r="AW189" s="7">
        <v>0.752</v>
      </c>
      <c r="AX189" s="7">
        <v>0.745</v>
      </c>
      <c r="AY189" s="7">
        <v>0.748</v>
      </c>
      <c r="AZ189" s="7">
        <v>0.74399999999999999</v>
      </c>
      <c r="BA189" s="7">
        <v>0.75</v>
      </c>
      <c r="BB189" s="7">
        <v>0.74299999999999999</v>
      </c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</row>
    <row r="190" spans="3:104" x14ac:dyDescent="0.25">
      <c r="D190" s="4" t="s">
        <v>99</v>
      </c>
      <c r="E190" s="7">
        <v>0.89600000000000002</v>
      </c>
      <c r="F190" s="7">
        <v>0.89300000000000002</v>
      </c>
      <c r="G190" s="7">
        <v>0.88600000000000001</v>
      </c>
      <c r="H190" s="7">
        <v>0.88100000000000001</v>
      </c>
      <c r="I190" s="7">
        <v>0.87</v>
      </c>
      <c r="J190" s="7">
        <v>0.86899999999999999</v>
      </c>
      <c r="K190" s="7">
        <v>0.85799999999999998</v>
      </c>
      <c r="L190" s="7">
        <v>0.85699999999999998</v>
      </c>
      <c r="M190" s="7">
        <v>0.84599999999999997</v>
      </c>
      <c r="N190" s="7">
        <v>0.84599999999999997</v>
      </c>
      <c r="O190" s="7">
        <v>0.83399999999999996</v>
      </c>
      <c r="P190" s="7">
        <v>0.83299999999999996</v>
      </c>
      <c r="Q190" s="7">
        <v>0.82499999999999996</v>
      </c>
      <c r="R190" s="7">
        <v>0.82099999999999995</v>
      </c>
      <c r="S190" s="7">
        <v>0.81499999999999995</v>
      </c>
      <c r="T190" s="7">
        <v>0.81</v>
      </c>
      <c r="U190" s="7">
        <v>0.80500000000000005</v>
      </c>
      <c r="V190" s="7">
        <v>0.80200000000000005</v>
      </c>
      <c r="W190" s="7">
        <v>0.79600000000000004</v>
      </c>
      <c r="X190" s="7">
        <v>0.79600000000000004</v>
      </c>
      <c r="Y190" s="7">
        <v>0.79200000000000004</v>
      </c>
      <c r="Z190" s="7">
        <v>0.79400000000000004</v>
      </c>
      <c r="AA190" s="7">
        <v>0.79100000000000004</v>
      </c>
      <c r="AB190" s="7">
        <v>0.79500000000000004</v>
      </c>
      <c r="AC190" s="7">
        <v>0.79200000000000004</v>
      </c>
      <c r="AD190" s="7">
        <v>0.79500000000000004</v>
      </c>
      <c r="AE190" s="7">
        <v>0.79300000000000004</v>
      </c>
      <c r="AF190" s="7">
        <v>0.79400000000000004</v>
      </c>
      <c r="AG190" s="7">
        <v>0.79200000000000004</v>
      </c>
      <c r="AH190" s="7">
        <v>0.79</v>
      </c>
      <c r="AI190" s="7">
        <v>0.78800000000000003</v>
      </c>
      <c r="AJ190" s="7">
        <v>0.78700000000000003</v>
      </c>
      <c r="AK190" s="7">
        <v>0.78400000000000003</v>
      </c>
      <c r="AL190" s="7">
        <v>0.78500000000000003</v>
      </c>
      <c r="AM190" s="7">
        <v>0.78</v>
      </c>
      <c r="AN190" s="7">
        <v>0.77900000000000003</v>
      </c>
      <c r="AO190" s="7">
        <v>0.77500000000000002</v>
      </c>
      <c r="AP190" s="7">
        <v>0.77600000000000002</v>
      </c>
      <c r="AQ190" s="7">
        <v>0.77400000000000002</v>
      </c>
      <c r="AR190" s="7">
        <v>0.77100000000000002</v>
      </c>
      <c r="AS190" s="7">
        <v>0.77200000000000002</v>
      </c>
      <c r="AT190" s="7">
        <v>0.77</v>
      </c>
      <c r="AU190" s="7">
        <v>0.76800000000000002</v>
      </c>
      <c r="AV190" s="7">
        <v>0.76700000000000002</v>
      </c>
      <c r="AW190" s="7">
        <v>0.76600000000000001</v>
      </c>
      <c r="AX190" s="7">
        <v>0.76500000000000001</v>
      </c>
      <c r="AY190" s="7">
        <v>0.76500000000000001</v>
      </c>
      <c r="AZ190" s="7">
        <v>0.76300000000000001</v>
      </c>
      <c r="BA190" s="7">
        <v>0.76100000000000001</v>
      </c>
      <c r="BB190" s="7">
        <v>0.75900000000000001</v>
      </c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</row>
    <row r="191" spans="3:104" x14ac:dyDescent="0.25">
      <c r="D191" s="4" t="s">
        <v>100</v>
      </c>
      <c r="E191" s="7">
        <v>0.90200000000000002</v>
      </c>
      <c r="F191" s="7">
        <v>0.9</v>
      </c>
      <c r="G191" s="7">
        <v>0.88100000000000001</v>
      </c>
      <c r="H191" s="7">
        <v>0.878</v>
      </c>
      <c r="I191" s="7">
        <v>0.85699999999999998</v>
      </c>
      <c r="J191" s="7">
        <v>0.85799999999999998</v>
      </c>
      <c r="K191" s="7">
        <v>0.84099999999999997</v>
      </c>
      <c r="L191" s="7">
        <v>0.84199999999999997</v>
      </c>
      <c r="M191" s="7">
        <v>0.83299999999999996</v>
      </c>
      <c r="N191" s="7">
        <v>0.83899999999999997</v>
      </c>
      <c r="O191" s="7">
        <v>0.83199999999999996</v>
      </c>
      <c r="P191" s="7">
        <v>0.84</v>
      </c>
      <c r="Q191" s="7">
        <v>0.83</v>
      </c>
      <c r="R191" s="7">
        <v>0.83899999999999997</v>
      </c>
      <c r="S191" s="7">
        <v>0.82899999999999996</v>
      </c>
      <c r="T191" s="7">
        <v>0.83399999999999996</v>
      </c>
      <c r="U191" s="7">
        <v>0.82499999999999996</v>
      </c>
      <c r="V191" s="7">
        <v>0.82799999999999996</v>
      </c>
      <c r="W191" s="7">
        <v>0.81499999999999995</v>
      </c>
      <c r="X191" s="7">
        <v>0.81799999999999995</v>
      </c>
      <c r="Y191" s="7">
        <v>0.80500000000000005</v>
      </c>
      <c r="Z191" s="7">
        <v>0.81</v>
      </c>
      <c r="AA191" s="7">
        <v>0.80100000000000005</v>
      </c>
      <c r="AB191" s="7">
        <v>0.80300000000000005</v>
      </c>
      <c r="AC191" s="7">
        <v>0.79400000000000004</v>
      </c>
      <c r="AD191" s="7">
        <v>0.79500000000000004</v>
      </c>
      <c r="AE191" s="7">
        <v>0.78300000000000003</v>
      </c>
      <c r="AF191" s="7">
        <v>0.78700000000000003</v>
      </c>
      <c r="AG191" s="7">
        <v>0.77700000000000002</v>
      </c>
      <c r="AH191" s="7">
        <v>0.78100000000000003</v>
      </c>
      <c r="AI191" s="7">
        <v>0.77100000000000002</v>
      </c>
      <c r="AJ191" s="7">
        <v>0.77800000000000002</v>
      </c>
      <c r="AK191" s="7">
        <v>0.76800000000000002</v>
      </c>
      <c r="AL191" s="7">
        <v>0.77400000000000002</v>
      </c>
      <c r="AM191" s="7">
        <v>0.76500000000000001</v>
      </c>
      <c r="AN191" s="7">
        <v>0.77</v>
      </c>
      <c r="AO191" s="7">
        <v>0.76200000000000001</v>
      </c>
      <c r="AP191" s="7">
        <v>0.76600000000000001</v>
      </c>
      <c r="AQ191" s="7">
        <v>0.75700000000000001</v>
      </c>
      <c r="AR191" s="7">
        <v>0.76300000000000001</v>
      </c>
      <c r="AS191" s="7">
        <v>0.75700000000000001</v>
      </c>
      <c r="AT191" s="7">
        <v>0.76300000000000001</v>
      </c>
      <c r="AU191" s="7">
        <v>0.752</v>
      </c>
      <c r="AV191" s="7">
        <v>0.75900000000000001</v>
      </c>
      <c r="AW191" s="7">
        <v>0.752</v>
      </c>
      <c r="AX191" s="7">
        <v>0.75700000000000001</v>
      </c>
      <c r="AY191" s="7">
        <v>0.75</v>
      </c>
      <c r="AZ191" s="7">
        <v>0.755</v>
      </c>
      <c r="BA191" s="7">
        <v>0.747</v>
      </c>
      <c r="BB191" s="7">
        <v>0.752</v>
      </c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</row>
    <row r="192" spans="3:104" x14ac:dyDescent="0.25">
      <c r="E192" s="9">
        <f>AVERAGE(E189:E191)</f>
        <v>0.90833333333333333</v>
      </c>
      <c r="F192" s="9">
        <f t="shared" ref="F192:BB192" si="48">AVERAGE(F189:F191)</f>
        <v>0.90266666666666673</v>
      </c>
      <c r="G192" s="9">
        <f t="shared" si="48"/>
        <v>0.89500000000000002</v>
      </c>
      <c r="H192" s="9">
        <f t="shared" si="48"/>
        <v>0.88733333333333331</v>
      </c>
      <c r="I192" s="9">
        <f t="shared" si="48"/>
        <v>0.8783333333333333</v>
      </c>
      <c r="J192" s="9">
        <f t="shared" si="48"/>
        <v>0.87233333333333329</v>
      </c>
      <c r="K192" s="9">
        <f t="shared" si="48"/>
        <v>0.86266666666666669</v>
      </c>
      <c r="L192" s="9">
        <f t="shared" si="48"/>
        <v>0.85733333333333339</v>
      </c>
      <c r="M192" s="9">
        <f t="shared" si="48"/>
        <v>0.85133333333333339</v>
      </c>
      <c r="N192" s="9">
        <f t="shared" si="48"/>
        <v>0.84766666666666668</v>
      </c>
      <c r="O192" s="9">
        <f t="shared" si="48"/>
        <v>0.84133333333333338</v>
      </c>
      <c r="P192" s="9">
        <f t="shared" si="48"/>
        <v>0.83966666666666656</v>
      </c>
      <c r="Q192" s="9">
        <f t="shared" si="48"/>
        <v>0.83333333333333337</v>
      </c>
      <c r="R192" s="9">
        <f t="shared" si="48"/>
        <v>0.83099999999999996</v>
      </c>
      <c r="S192" s="9">
        <f t="shared" si="48"/>
        <v>0.82499999999999984</v>
      </c>
      <c r="T192" s="9">
        <f t="shared" si="48"/>
        <v>0.82233333333333336</v>
      </c>
      <c r="U192" s="9">
        <f t="shared" si="48"/>
        <v>0.81866666666666665</v>
      </c>
      <c r="V192" s="9">
        <f t="shared" si="48"/>
        <v>0.81599999999999995</v>
      </c>
      <c r="W192" s="9">
        <f t="shared" si="48"/>
        <v>0.81033333333333335</v>
      </c>
      <c r="X192" s="9">
        <f t="shared" si="48"/>
        <v>0.80933333333333335</v>
      </c>
      <c r="Y192" s="9">
        <f t="shared" si="48"/>
        <v>0.80500000000000005</v>
      </c>
      <c r="Z192" s="9">
        <f t="shared" si="48"/>
        <v>0.80500000000000005</v>
      </c>
      <c r="AA192" s="9">
        <f t="shared" si="48"/>
        <v>0.80200000000000005</v>
      </c>
      <c r="AB192" s="9">
        <f t="shared" si="48"/>
        <v>0.80033333333333345</v>
      </c>
      <c r="AC192" s="9">
        <f t="shared" si="48"/>
        <v>0.79766666666666675</v>
      </c>
      <c r="AD192" s="9">
        <f t="shared" si="48"/>
        <v>0.79533333333333334</v>
      </c>
      <c r="AE192" s="9">
        <f t="shared" si="48"/>
        <v>0.79166666666666663</v>
      </c>
      <c r="AF192" s="9">
        <f t="shared" si="48"/>
        <v>0.78933333333333333</v>
      </c>
      <c r="AG192" s="9">
        <f t="shared" si="48"/>
        <v>0.78633333333333333</v>
      </c>
      <c r="AH192" s="9">
        <f t="shared" si="48"/>
        <v>0.78300000000000003</v>
      </c>
      <c r="AI192" s="9">
        <f t="shared" si="48"/>
        <v>0.77966666666666662</v>
      </c>
      <c r="AJ192" s="9">
        <f t="shared" si="48"/>
        <v>0.77933333333333332</v>
      </c>
      <c r="AK192" s="9">
        <f t="shared" si="48"/>
        <v>0.77633333333333321</v>
      </c>
      <c r="AL192" s="9">
        <f t="shared" si="48"/>
        <v>0.77466666666666661</v>
      </c>
      <c r="AM192" s="9">
        <f t="shared" si="48"/>
        <v>0.77166666666666661</v>
      </c>
      <c r="AN192" s="9">
        <f t="shared" si="48"/>
        <v>0.76966666666666672</v>
      </c>
      <c r="AO192" s="9">
        <f t="shared" si="48"/>
        <v>0.76700000000000002</v>
      </c>
      <c r="AP192" s="9">
        <f t="shared" si="48"/>
        <v>0.76566666666666672</v>
      </c>
      <c r="AQ192" s="9">
        <f t="shared" si="48"/>
        <v>0.76333333333333331</v>
      </c>
      <c r="AR192" s="9">
        <f t="shared" si="48"/>
        <v>0.76166666666666671</v>
      </c>
      <c r="AS192" s="9">
        <f t="shared" si="48"/>
        <v>0.76166666666666671</v>
      </c>
      <c r="AT192" s="9">
        <f t="shared" si="48"/>
        <v>0.76100000000000001</v>
      </c>
      <c r="AU192" s="9">
        <f t="shared" si="48"/>
        <v>0.75800000000000001</v>
      </c>
      <c r="AV192" s="9">
        <f t="shared" si="48"/>
        <v>0.75766666666666671</v>
      </c>
      <c r="AW192" s="9">
        <f t="shared" si="48"/>
        <v>0.75666666666666671</v>
      </c>
      <c r="AX192" s="9">
        <f t="shared" si="48"/>
        <v>0.7556666666666666</v>
      </c>
      <c r="AY192" s="9">
        <f t="shared" si="48"/>
        <v>0.7543333333333333</v>
      </c>
      <c r="AZ192" s="9">
        <f t="shared" si="48"/>
        <v>0.754</v>
      </c>
      <c r="BA192" s="9">
        <f t="shared" si="48"/>
        <v>0.75266666666666671</v>
      </c>
      <c r="BB192" s="9">
        <f t="shared" si="48"/>
        <v>0.7513333333333333</v>
      </c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</row>
    <row r="193" spans="3:104" x14ac:dyDescent="0.25">
      <c r="E193">
        <f>_xlfn.STDEV.S(E189:E191)</f>
        <v>1.644181660685138E-2</v>
      </c>
      <c r="F193">
        <f t="shared" ref="F193:BB193" si="49">_xlfn.STDEV.S(F189:F191)</f>
        <v>1.1239810200058252E-2</v>
      </c>
      <c r="G193">
        <f t="shared" si="49"/>
        <v>2.0074859899884747E-2</v>
      </c>
      <c r="H193">
        <f t="shared" si="49"/>
        <v>1.3650396819628858E-2</v>
      </c>
      <c r="I193">
        <f t="shared" si="49"/>
        <v>2.65015722804013E-2</v>
      </c>
      <c r="J193">
        <f t="shared" si="49"/>
        <v>1.6258331197676279E-2</v>
      </c>
      <c r="K193">
        <f t="shared" si="49"/>
        <v>2.4337899115029104E-2</v>
      </c>
      <c r="L193">
        <f t="shared" si="49"/>
        <v>1.5502687938977994E-2</v>
      </c>
      <c r="M193">
        <f t="shared" si="49"/>
        <v>2.1501937897160203E-2</v>
      </c>
      <c r="N193">
        <f t="shared" si="49"/>
        <v>9.6090235369330583E-3</v>
      </c>
      <c r="O193">
        <f t="shared" si="49"/>
        <v>1.4468356276140484E-2</v>
      </c>
      <c r="P193">
        <f t="shared" si="49"/>
        <v>6.5064070986477172E-3</v>
      </c>
      <c r="Q193">
        <f t="shared" si="49"/>
        <v>1.0408329997330674E-2</v>
      </c>
      <c r="R193">
        <f t="shared" si="49"/>
        <v>9.1651513899116879E-3</v>
      </c>
      <c r="S193">
        <f t="shared" si="49"/>
        <v>8.7177978870813556E-3</v>
      </c>
      <c r="T193">
        <f t="shared" si="49"/>
        <v>1.2013880860626687E-2</v>
      </c>
      <c r="U193">
        <f t="shared" si="49"/>
        <v>1.184623709594452E-2</v>
      </c>
      <c r="V193">
        <f t="shared" si="49"/>
        <v>1.3114877048603955E-2</v>
      </c>
      <c r="W193">
        <f t="shared" si="49"/>
        <v>1.2662279942148335E-2</v>
      </c>
      <c r="X193">
        <f t="shared" si="49"/>
        <v>1.1718930554164578E-2</v>
      </c>
      <c r="Y193">
        <f t="shared" si="49"/>
        <v>1.2999999999999956E-2</v>
      </c>
      <c r="Z193">
        <f t="shared" si="49"/>
        <v>9.5393920141694649E-3</v>
      </c>
      <c r="AA193">
        <f t="shared" si="49"/>
        <v>1.153256259467075E-2</v>
      </c>
      <c r="AB193">
        <f t="shared" si="49"/>
        <v>4.6188021535170107E-3</v>
      </c>
      <c r="AC193">
        <f t="shared" si="49"/>
        <v>8.1445278152470855E-3</v>
      </c>
      <c r="AD193">
        <f t="shared" si="49"/>
        <v>5.7735026918962634E-4</v>
      </c>
      <c r="AE193">
        <f t="shared" si="49"/>
        <v>8.0829037686547672E-3</v>
      </c>
      <c r="AF193">
        <f t="shared" si="49"/>
        <v>4.0414518843273836E-3</v>
      </c>
      <c r="AG193">
        <f t="shared" si="49"/>
        <v>8.1445278152470837E-3</v>
      </c>
      <c r="AH193">
        <f t="shared" si="49"/>
        <v>6.2449979983984034E-3</v>
      </c>
      <c r="AI193">
        <f t="shared" si="49"/>
        <v>8.5049005481153891E-3</v>
      </c>
      <c r="AJ193">
        <f t="shared" si="49"/>
        <v>7.0945988845975937E-3</v>
      </c>
      <c r="AK193">
        <f t="shared" si="49"/>
        <v>8.0208062770106506E-3</v>
      </c>
      <c r="AL193">
        <f t="shared" si="49"/>
        <v>1.0016652800877822E-2</v>
      </c>
      <c r="AM193">
        <f t="shared" si="49"/>
        <v>7.6376261582597402E-3</v>
      </c>
      <c r="AN193">
        <f t="shared" si="49"/>
        <v>9.5043849529221763E-3</v>
      </c>
      <c r="AO193">
        <f t="shared" si="49"/>
        <v>7.0000000000000071E-3</v>
      </c>
      <c r="AP193">
        <f t="shared" si="49"/>
        <v>1.0503967504392496E-2</v>
      </c>
      <c r="AQ193">
        <f t="shared" si="49"/>
        <v>9.2915732431775779E-3</v>
      </c>
      <c r="AR193">
        <f t="shared" si="49"/>
        <v>1.0066445913694341E-2</v>
      </c>
      <c r="AS193">
        <f t="shared" si="49"/>
        <v>8.9628864398325087E-3</v>
      </c>
      <c r="AT193">
        <f t="shared" si="49"/>
        <v>1.0148891565092228E-2</v>
      </c>
      <c r="AU193">
        <f t="shared" si="49"/>
        <v>8.7177978870813556E-3</v>
      </c>
      <c r="AV193">
        <f t="shared" si="49"/>
        <v>1.0066445913694341E-2</v>
      </c>
      <c r="AW193">
        <f t="shared" si="49"/>
        <v>8.0829037686547672E-3</v>
      </c>
      <c r="AX193">
        <f t="shared" si="49"/>
        <v>1.0066445913694343E-2</v>
      </c>
      <c r="AY193">
        <f t="shared" si="49"/>
        <v>9.2915732431775779E-3</v>
      </c>
      <c r="AZ193">
        <f t="shared" si="49"/>
        <v>9.5393920141694649E-3</v>
      </c>
      <c r="BA193">
        <f t="shared" si="49"/>
        <v>7.3711147958320008E-3</v>
      </c>
      <c r="BB193">
        <f t="shared" si="49"/>
        <v>8.0208062770106506E-3</v>
      </c>
    </row>
    <row r="195" spans="3:104" ht="18" x14ac:dyDescent="0.35">
      <c r="D195" t="s">
        <v>114</v>
      </c>
      <c r="E195">
        <f>E180/$E$34</f>
        <v>3.4683059831665232E-2</v>
      </c>
      <c r="G195" t="s">
        <v>114</v>
      </c>
      <c r="H195">
        <f>H180/$E$34</f>
        <v>3.4683059831665232E-2</v>
      </c>
      <c r="J195" t="s">
        <v>114</v>
      </c>
      <c r="K195">
        <f>E195</f>
        <v>3.4683059831665232E-2</v>
      </c>
      <c r="M195" t="s">
        <v>114</v>
      </c>
      <c r="N195">
        <f>H195</f>
        <v>3.4683059831665232E-2</v>
      </c>
    </row>
    <row r="196" spans="3:104" x14ac:dyDescent="0.25">
      <c r="D196" s="10" t="s">
        <v>119</v>
      </c>
      <c r="E196">
        <f>SLOPE(E189:AA189,$E$38:$AA$38)</f>
        <v>-5.5882658899407064E-4</v>
      </c>
      <c r="G196" s="10" t="s">
        <v>120</v>
      </c>
      <c r="H196">
        <f>AVERAGE(E196:E198)</f>
        <v>-4.8189908122007633E-4</v>
      </c>
      <c r="J196" s="10" t="s">
        <v>119</v>
      </c>
      <c r="K196">
        <f>SLOPE(E189:O189,$E$38:$O$38)</f>
        <v>-7.0657496110701772E-4</v>
      </c>
      <c r="M196" s="10" t="s">
        <v>120</v>
      </c>
      <c r="N196">
        <f>AVERAGE(K196:K198)</f>
        <v>-6.888643248996975E-4</v>
      </c>
    </row>
    <row r="197" spans="3:104" x14ac:dyDescent="0.25">
      <c r="D197" s="10" t="s">
        <v>121</v>
      </c>
      <c r="E197">
        <f t="shared" ref="E197:E198" si="50">SLOPE(E190:AA190,$E$38:$AA$38)</f>
        <v>-5.1365918913179689E-4</v>
      </c>
      <c r="G197" s="10" t="s">
        <v>122</v>
      </c>
      <c r="H197">
        <f>_xlfn.STDEV.S(E196:E198)</f>
        <v>9.6797581866304178E-5</v>
      </c>
      <c r="J197" s="10" t="s">
        <v>121</v>
      </c>
      <c r="K197">
        <f t="shared" ref="K197:K198" si="51">SLOPE(E190:O190,$E$38:$O$38)</f>
        <v>-6.1332187013837759E-4</v>
      </c>
      <c r="M197" s="10" t="s">
        <v>122</v>
      </c>
      <c r="N197">
        <f>_xlfn.STDEV.S(K196:K198)</f>
        <v>6.8428241039416158E-5</v>
      </c>
    </row>
    <row r="198" spans="3:104" x14ac:dyDescent="0.25">
      <c r="D198" s="10" t="s">
        <v>123</v>
      </c>
      <c r="E198">
        <f t="shared" si="50"/>
        <v>-3.7321146553436158E-4</v>
      </c>
      <c r="J198" s="10" t="s">
        <v>123</v>
      </c>
      <c r="K198">
        <f t="shared" si="51"/>
        <v>-7.4669614345369742E-4</v>
      </c>
    </row>
    <row r="202" spans="3:104" x14ac:dyDescent="0.25">
      <c r="C202">
        <v>12</v>
      </c>
    </row>
    <row r="203" spans="3:104" x14ac:dyDescent="0.25">
      <c r="D203" s="4" t="s">
        <v>16</v>
      </c>
      <c r="E203" s="5">
        <v>0</v>
      </c>
      <c r="F203" s="5">
        <v>10</v>
      </c>
      <c r="G203" s="5">
        <v>21</v>
      </c>
      <c r="H203" s="5">
        <v>31</v>
      </c>
      <c r="I203" s="5">
        <v>40</v>
      </c>
      <c r="J203" s="5">
        <v>50</v>
      </c>
      <c r="K203" s="5">
        <v>61</v>
      </c>
      <c r="L203" s="5">
        <v>70</v>
      </c>
      <c r="M203" s="5">
        <v>80</v>
      </c>
      <c r="N203" s="5">
        <v>91</v>
      </c>
      <c r="O203" s="5">
        <v>101</v>
      </c>
      <c r="P203" s="5">
        <v>110</v>
      </c>
      <c r="Q203" s="5">
        <v>120</v>
      </c>
      <c r="R203" s="5">
        <v>131</v>
      </c>
      <c r="S203" s="5">
        <v>140</v>
      </c>
      <c r="T203" s="5">
        <v>150</v>
      </c>
      <c r="U203" s="5">
        <v>161</v>
      </c>
      <c r="V203" s="5">
        <v>171</v>
      </c>
      <c r="W203" s="5">
        <v>180</v>
      </c>
      <c r="X203" s="5">
        <v>190</v>
      </c>
      <c r="Y203" s="5">
        <v>201</v>
      </c>
      <c r="Z203" s="5">
        <v>210</v>
      </c>
      <c r="AA203" s="5">
        <v>220</v>
      </c>
      <c r="AB203" s="5">
        <v>230</v>
      </c>
      <c r="AC203" s="5">
        <v>241</v>
      </c>
      <c r="AD203" s="5">
        <v>250</v>
      </c>
      <c r="AE203" s="5">
        <v>260</v>
      </c>
      <c r="AF203" s="5">
        <v>271</v>
      </c>
      <c r="AG203" s="5">
        <v>280</v>
      </c>
      <c r="AH203" s="5">
        <v>290</v>
      </c>
      <c r="AI203" s="5">
        <v>300</v>
      </c>
      <c r="AJ203" s="5">
        <v>311</v>
      </c>
      <c r="AK203" s="5">
        <v>320</v>
      </c>
      <c r="AL203" s="5">
        <v>330</v>
      </c>
      <c r="AM203" s="5">
        <v>341</v>
      </c>
      <c r="AN203" s="5">
        <v>351</v>
      </c>
      <c r="AO203" s="5">
        <v>360</v>
      </c>
      <c r="AP203" s="5">
        <v>370</v>
      </c>
      <c r="AQ203" s="5">
        <v>381</v>
      </c>
      <c r="AR203" s="5">
        <v>390</v>
      </c>
      <c r="AS203" s="5">
        <v>400</v>
      </c>
      <c r="AT203" s="5">
        <v>411</v>
      </c>
      <c r="AU203" s="5">
        <v>421</v>
      </c>
      <c r="AV203" s="5">
        <v>430</v>
      </c>
      <c r="AW203" s="5">
        <v>440</v>
      </c>
      <c r="AX203" s="5">
        <v>451</v>
      </c>
      <c r="AY203" s="5">
        <v>460</v>
      </c>
      <c r="AZ203" s="5">
        <v>470</v>
      </c>
      <c r="BA203" s="5">
        <v>481</v>
      </c>
      <c r="BB203" s="5">
        <v>491</v>
      </c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</row>
    <row r="204" spans="3:104" x14ac:dyDescent="0.25">
      <c r="D204" s="4" t="s">
        <v>106</v>
      </c>
      <c r="E204" s="7">
        <v>0.89500000000000002</v>
      </c>
      <c r="F204" s="7">
        <v>0.89400000000000002</v>
      </c>
      <c r="G204" s="7">
        <v>0.874</v>
      </c>
      <c r="H204" s="7">
        <v>0.87</v>
      </c>
      <c r="I204" s="7">
        <v>0.85499999999999998</v>
      </c>
      <c r="J204" s="7">
        <v>0.85699999999999998</v>
      </c>
      <c r="K204" s="7">
        <v>0.84699999999999998</v>
      </c>
      <c r="L204" s="7">
        <v>0.85199999999999998</v>
      </c>
      <c r="M204" s="7">
        <v>0.84699999999999998</v>
      </c>
      <c r="N204" s="7">
        <v>0.85199999999999998</v>
      </c>
      <c r="O204" s="7">
        <v>0.84399999999999997</v>
      </c>
      <c r="P204" s="7">
        <v>0.85199999999999998</v>
      </c>
      <c r="Q204" s="7">
        <v>0.84299999999999997</v>
      </c>
      <c r="R204" s="7">
        <v>0.84599999999999997</v>
      </c>
      <c r="S204" s="7">
        <v>0.83399999999999996</v>
      </c>
      <c r="T204" s="7">
        <v>0.83799999999999997</v>
      </c>
      <c r="U204" s="7">
        <v>0.82699999999999996</v>
      </c>
      <c r="V204" s="7">
        <v>0.83</v>
      </c>
      <c r="W204" s="7">
        <v>0.81899999999999995</v>
      </c>
      <c r="X204" s="7">
        <v>0.82399999999999995</v>
      </c>
      <c r="Y204" s="7">
        <v>0.81299999999999994</v>
      </c>
      <c r="Z204" s="7">
        <v>0.81899999999999995</v>
      </c>
      <c r="AA204" s="7">
        <v>0.80800000000000005</v>
      </c>
      <c r="AB204" s="7">
        <v>0.81299999999999994</v>
      </c>
      <c r="AC204" s="7">
        <v>0.80500000000000005</v>
      </c>
      <c r="AD204" s="7">
        <v>0.80800000000000005</v>
      </c>
      <c r="AE204" s="7">
        <v>0.79900000000000004</v>
      </c>
      <c r="AF204" s="7">
        <v>0.80300000000000005</v>
      </c>
      <c r="AG204" s="7">
        <v>0.79500000000000004</v>
      </c>
      <c r="AH204" s="7">
        <v>0.79800000000000004</v>
      </c>
      <c r="AI204" s="7">
        <v>0.79100000000000004</v>
      </c>
      <c r="AJ204" s="7">
        <v>0.79600000000000004</v>
      </c>
      <c r="AK204" s="7">
        <v>0.78800000000000003</v>
      </c>
      <c r="AL204" s="7">
        <v>0.79200000000000004</v>
      </c>
      <c r="AM204" s="7">
        <v>0.78500000000000003</v>
      </c>
      <c r="AN204" s="7">
        <v>0.78800000000000003</v>
      </c>
      <c r="AO204" s="7">
        <v>0.78100000000000003</v>
      </c>
      <c r="AP204" s="7">
        <v>0.78400000000000003</v>
      </c>
      <c r="AQ204" s="7">
        <v>0.77700000000000002</v>
      </c>
      <c r="AR204" s="7">
        <v>0.78200000000000003</v>
      </c>
      <c r="AS204" s="7">
        <v>0.77300000000000002</v>
      </c>
      <c r="AT204" s="7">
        <v>0.77800000000000002</v>
      </c>
      <c r="AU204" s="7">
        <v>0.77100000000000002</v>
      </c>
      <c r="AV204" s="7">
        <v>0.77500000000000002</v>
      </c>
      <c r="AW204" s="7">
        <v>0.76800000000000002</v>
      </c>
      <c r="AX204" s="7">
        <v>0.77200000000000002</v>
      </c>
      <c r="AY204" s="7">
        <v>0.76200000000000001</v>
      </c>
      <c r="AZ204" s="7">
        <v>0.77</v>
      </c>
      <c r="BA204" s="7">
        <v>0.76300000000000001</v>
      </c>
      <c r="BB204" s="7">
        <v>0.76700000000000002</v>
      </c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</row>
    <row r="205" spans="3:104" x14ac:dyDescent="0.25">
      <c r="D205" s="4" t="s">
        <v>107</v>
      </c>
      <c r="E205" s="7">
        <v>0.84899999999999998</v>
      </c>
      <c r="F205" s="7">
        <v>0.85899999999999999</v>
      </c>
      <c r="G205" s="7">
        <v>0.871</v>
      </c>
      <c r="H205" s="7">
        <v>0.872</v>
      </c>
      <c r="I205" s="7">
        <v>0.876</v>
      </c>
      <c r="J205" s="7">
        <v>0.876</v>
      </c>
      <c r="K205" s="7">
        <v>0.86899999999999999</v>
      </c>
      <c r="L205" s="7">
        <v>0.86099999999999999</v>
      </c>
      <c r="M205" s="7">
        <v>0.85099999999999998</v>
      </c>
      <c r="N205" s="7">
        <v>0.84499999999999997</v>
      </c>
      <c r="O205" s="7">
        <v>0.83899999999999997</v>
      </c>
      <c r="P205" s="7">
        <v>0.83599999999999997</v>
      </c>
      <c r="Q205" s="7">
        <v>0.83199999999999996</v>
      </c>
      <c r="R205" s="7">
        <v>0.82599999999999996</v>
      </c>
      <c r="S205" s="7">
        <v>0.82399999999999995</v>
      </c>
      <c r="T205" s="7">
        <v>0.81799999999999995</v>
      </c>
      <c r="U205" s="7">
        <v>0.81799999999999995</v>
      </c>
      <c r="V205" s="7">
        <v>0.81499999999999995</v>
      </c>
      <c r="W205" s="7">
        <v>0.81799999999999995</v>
      </c>
      <c r="X205" s="7">
        <v>0.81599999999999995</v>
      </c>
      <c r="Y205" s="7">
        <v>0.81699999999999995</v>
      </c>
      <c r="Z205" s="7">
        <v>0.81799999999999995</v>
      </c>
      <c r="AA205" s="7">
        <v>0.81499999999999995</v>
      </c>
      <c r="AB205" s="7">
        <v>0.81499999999999995</v>
      </c>
      <c r="AC205" s="7">
        <v>0.81100000000000005</v>
      </c>
      <c r="AD205" s="7">
        <v>0.80900000000000005</v>
      </c>
      <c r="AE205" s="7">
        <v>0.80800000000000005</v>
      </c>
      <c r="AF205" s="7">
        <v>0.80200000000000005</v>
      </c>
      <c r="AG205" s="7">
        <v>0.80200000000000005</v>
      </c>
      <c r="AH205" s="7">
        <v>0.79600000000000004</v>
      </c>
      <c r="AI205" s="7">
        <v>0.79600000000000004</v>
      </c>
      <c r="AJ205" s="7">
        <v>0.79100000000000004</v>
      </c>
      <c r="AK205" s="7">
        <v>0.78900000000000003</v>
      </c>
      <c r="AL205" s="7">
        <v>0.78600000000000003</v>
      </c>
      <c r="AM205" s="7">
        <v>0.78400000000000003</v>
      </c>
      <c r="AN205" s="7">
        <v>0.78100000000000003</v>
      </c>
      <c r="AO205" s="7">
        <v>0.78100000000000003</v>
      </c>
      <c r="AP205" s="7">
        <v>0.77900000000000003</v>
      </c>
      <c r="AQ205" s="7">
        <v>0.78</v>
      </c>
      <c r="AR205" s="7">
        <v>0.77700000000000002</v>
      </c>
      <c r="AS205" s="7">
        <v>0.78</v>
      </c>
      <c r="AT205" s="7">
        <v>0.77600000000000002</v>
      </c>
      <c r="AU205" s="7">
        <v>0.77900000000000003</v>
      </c>
      <c r="AV205" s="7">
        <v>0.77600000000000002</v>
      </c>
      <c r="AW205" s="7">
        <v>0.77800000000000002</v>
      </c>
      <c r="AX205" s="7">
        <v>0.77500000000000002</v>
      </c>
      <c r="AY205" s="7">
        <v>0.77800000000000002</v>
      </c>
      <c r="AZ205" s="7">
        <v>0.77500000000000002</v>
      </c>
      <c r="BA205" s="7">
        <v>0.77600000000000002</v>
      </c>
      <c r="BB205" s="7">
        <v>0.77300000000000002</v>
      </c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</row>
    <row r="206" spans="3:104" x14ac:dyDescent="0.25">
      <c r="D206" s="4" t="s">
        <v>108</v>
      </c>
      <c r="E206" s="7">
        <v>0.94</v>
      </c>
      <c r="F206" s="7">
        <v>0.93400000000000005</v>
      </c>
      <c r="G206" s="7">
        <v>0.91600000000000004</v>
      </c>
      <c r="H206" s="7">
        <v>0.90200000000000002</v>
      </c>
      <c r="I206" s="7">
        <v>0.88100000000000001</v>
      </c>
      <c r="J206" s="7">
        <v>0.873</v>
      </c>
      <c r="K206" s="7">
        <v>0.86599999999999999</v>
      </c>
      <c r="L206" s="7">
        <v>0.86499999999999999</v>
      </c>
      <c r="M206" s="7">
        <v>0.86599999999999999</v>
      </c>
      <c r="N206" s="7">
        <v>0.86599999999999999</v>
      </c>
      <c r="O206" s="7">
        <v>0.86599999999999999</v>
      </c>
      <c r="P206" s="7">
        <v>0.86899999999999999</v>
      </c>
      <c r="Q206" s="7">
        <v>0.86399999999999999</v>
      </c>
      <c r="R206" s="7">
        <v>0.86899999999999999</v>
      </c>
      <c r="S206" s="7">
        <v>0.86399999999999999</v>
      </c>
      <c r="T206" s="7">
        <v>0.86499999999999999</v>
      </c>
      <c r="U206" s="7">
        <v>0.86199999999999999</v>
      </c>
      <c r="V206" s="7">
        <v>0.85899999999999999</v>
      </c>
      <c r="W206" s="7">
        <v>0.85299999999999998</v>
      </c>
      <c r="X206" s="7">
        <v>0.85199999999999998</v>
      </c>
      <c r="Y206" s="7">
        <v>0.84399999999999997</v>
      </c>
      <c r="Z206" s="7">
        <v>0.84599999999999997</v>
      </c>
      <c r="AA206" s="7">
        <v>0.84</v>
      </c>
      <c r="AB206" s="7">
        <v>0.84099999999999997</v>
      </c>
      <c r="AC206" s="7">
        <v>0.83899999999999997</v>
      </c>
      <c r="AD206" s="7">
        <v>0.83599999999999997</v>
      </c>
      <c r="AE206" s="7">
        <v>0.83199999999999996</v>
      </c>
      <c r="AF206" s="7">
        <v>0.83299999999999996</v>
      </c>
      <c r="AG206" s="7">
        <v>0.82799999999999996</v>
      </c>
      <c r="AH206" s="7">
        <v>0.82899999999999996</v>
      </c>
      <c r="AI206" s="7">
        <v>0.82499999999999996</v>
      </c>
      <c r="AJ206" s="7">
        <v>0.82599999999999996</v>
      </c>
      <c r="AK206" s="7">
        <v>0.82</v>
      </c>
      <c r="AL206" s="7">
        <v>0.82299999999999995</v>
      </c>
      <c r="AM206" s="7">
        <v>0.81699999999999995</v>
      </c>
      <c r="AN206" s="7">
        <v>0.81899999999999995</v>
      </c>
      <c r="AO206" s="7">
        <v>0.81499999999999995</v>
      </c>
      <c r="AP206" s="7">
        <v>0.81200000000000006</v>
      </c>
      <c r="AQ206" s="7">
        <v>0.80900000000000005</v>
      </c>
      <c r="AR206" s="7">
        <v>0.80900000000000005</v>
      </c>
      <c r="AS206" s="7">
        <v>0.80600000000000005</v>
      </c>
      <c r="AT206" s="7">
        <v>0.80700000000000005</v>
      </c>
      <c r="AU206" s="7">
        <v>0.8</v>
      </c>
      <c r="AV206" s="7">
        <v>0.80200000000000005</v>
      </c>
      <c r="AW206" s="7">
        <v>0.8</v>
      </c>
      <c r="AX206" s="7">
        <v>0.80100000000000005</v>
      </c>
      <c r="AY206" s="7">
        <v>0.79900000000000004</v>
      </c>
      <c r="AZ206" s="7">
        <v>0.8</v>
      </c>
      <c r="BA206" s="7">
        <v>0.79700000000000004</v>
      </c>
      <c r="BB206" s="7">
        <v>0.79800000000000004</v>
      </c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</row>
    <row r="207" spans="3:104" x14ac:dyDescent="0.25">
      <c r="E207" s="9">
        <f>AVERAGE(E204:E206)</f>
        <v>0.89466666666666672</v>
      </c>
      <c r="F207" s="9">
        <f t="shared" ref="F207:BB207" si="52">AVERAGE(F204:F206)</f>
        <v>0.89566666666666672</v>
      </c>
      <c r="G207" s="9">
        <f t="shared" si="52"/>
        <v>0.88700000000000001</v>
      </c>
      <c r="H207" s="9">
        <f t="shared" si="52"/>
        <v>0.88133333333333341</v>
      </c>
      <c r="I207" s="9">
        <f t="shared" si="52"/>
        <v>0.8706666666666667</v>
      </c>
      <c r="J207" s="9">
        <f t="shared" si="52"/>
        <v>0.86866666666666659</v>
      </c>
      <c r="K207" s="9">
        <f t="shared" si="52"/>
        <v>0.86066666666666658</v>
      </c>
      <c r="L207" s="9">
        <f t="shared" si="52"/>
        <v>0.85933333333333339</v>
      </c>
      <c r="M207" s="9">
        <f t="shared" si="52"/>
        <v>0.85466666666666669</v>
      </c>
      <c r="N207" s="9">
        <f t="shared" si="52"/>
        <v>0.85433333333333339</v>
      </c>
      <c r="O207" s="9">
        <f t="shared" si="52"/>
        <v>0.84966666666666668</v>
      </c>
      <c r="P207" s="9">
        <f t="shared" si="52"/>
        <v>0.85233333333333328</v>
      </c>
      <c r="Q207" s="9">
        <f t="shared" si="52"/>
        <v>0.84633333333333327</v>
      </c>
      <c r="R207" s="9">
        <f t="shared" si="52"/>
        <v>0.84699999999999998</v>
      </c>
      <c r="S207" s="9">
        <f t="shared" si="52"/>
        <v>0.84066666666666656</v>
      </c>
      <c r="T207" s="9">
        <f t="shared" si="52"/>
        <v>0.84033333333333327</v>
      </c>
      <c r="U207" s="9">
        <f t="shared" si="52"/>
        <v>0.83566666666666667</v>
      </c>
      <c r="V207" s="9">
        <f t="shared" si="52"/>
        <v>0.83466666666666667</v>
      </c>
      <c r="W207" s="9">
        <f t="shared" si="52"/>
        <v>0.83000000000000007</v>
      </c>
      <c r="X207" s="9">
        <f t="shared" si="52"/>
        <v>0.83066666666666666</v>
      </c>
      <c r="Y207" s="9">
        <f t="shared" si="52"/>
        <v>0.82466666666666655</v>
      </c>
      <c r="Z207" s="9">
        <f t="shared" si="52"/>
        <v>0.82766666666666666</v>
      </c>
      <c r="AA207" s="9">
        <f t="shared" si="52"/>
        <v>0.82100000000000006</v>
      </c>
      <c r="AB207" s="9">
        <f t="shared" si="52"/>
        <v>0.82299999999999995</v>
      </c>
      <c r="AC207" s="9">
        <f t="shared" si="52"/>
        <v>0.81833333333333336</v>
      </c>
      <c r="AD207" s="9">
        <f t="shared" si="52"/>
        <v>0.81766666666666665</v>
      </c>
      <c r="AE207" s="9">
        <f t="shared" si="52"/>
        <v>0.81300000000000006</v>
      </c>
      <c r="AF207" s="9">
        <f t="shared" si="52"/>
        <v>0.81266666666666654</v>
      </c>
      <c r="AG207" s="9">
        <f t="shared" si="52"/>
        <v>0.80833333333333324</v>
      </c>
      <c r="AH207" s="9">
        <f t="shared" si="52"/>
        <v>0.80766666666666664</v>
      </c>
      <c r="AI207" s="9">
        <f t="shared" si="52"/>
        <v>0.80399999999999994</v>
      </c>
      <c r="AJ207" s="9">
        <f t="shared" si="52"/>
        <v>0.80433333333333346</v>
      </c>
      <c r="AK207" s="9">
        <f t="shared" si="52"/>
        <v>0.79899999999999993</v>
      </c>
      <c r="AL207" s="9">
        <f t="shared" si="52"/>
        <v>0.80033333333333323</v>
      </c>
      <c r="AM207" s="9">
        <f t="shared" si="52"/>
        <v>0.79533333333333334</v>
      </c>
      <c r="AN207" s="9">
        <f t="shared" si="52"/>
        <v>0.79599999999999993</v>
      </c>
      <c r="AO207" s="9">
        <f t="shared" si="52"/>
        <v>0.79233333333333322</v>
      </c>
      <c r="AP207" s="9">
        <f t="shared" si="52"/>
        <v>0.79166666666666663</v>
      </c>
      <c r="AQ207" s="9">
        <f t="shared" si="52"/>
        <v>0.78866666666666674</v>
      </c>
      <c r="AR207" s="9">
        <f t="shared" si="52"/>
        <v>0.78933333333333344</v>
      </c>
      <c r="AS207" s="9">
        <f t="shared" si="52"/>
        <v>0.78633333333333333</v>
      </c>
      <c r="AT207" s="9">
        <f t="shared" si="52"/>
        <v>0.78700000000000003</v>
      </c>
      <c r="AU207" s="9">
        <f t="shared" si="52"/>
        <v>0.78333333333333333</v>
      </c>
      <c r="AV207" s="9">
        <f t="shared" si="52"/>
        <v>0.78433333333333344</v>
      </c>
      <c r="AW207" s="9">
        <f t="shared" si="52"/>
        <v>0.78200000000000003</v>
      </c>
      <c r="AX207" s="9">
        <f t="shared" si="52"/>
        <v>0.78266666666666673</v>
      </c>
      <c r="AY207" s="9">
        <f t="shared" si="52"/>
        <v>0.77966666666666662</v>
      </c>
      <c r="AZ207" s="9">
        <f t="shared" si="52"/>
        <v>0.78166666666666662</v>
      </c>
      <c r="BA207" s="9">
        <f t="shared" si="52"/>
        <v>0.77866666666666673</v>
      </c>
      <c r="BB207" s="9">
        <f t="shared" si="52"/>
        <v>0.77933333333333332</v>
      </c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</row>
    <row r="208" spans="3:104" x14ac:dyDescent="0.25">
      <c r="E208">
        <f>_xlfn.STDEV.S(E204:E206)</f>
        <v>4.5500915741700537E-2</v>
      </c>
      <c r="F208">
        <f t="shared" ref="F208:BB208" si="53">_xlfn.STDEV.S(F204:F206)</f>
        <v>3.7527767497325712E-2</v>
      </c>
      <c r="G208">
        <f t="shared" si="53"/>
        <v>2.5159491250818272E-2</v>
      </c>
      <c r="H208">
        <f t="shared" si="53"/>
        <v>1.7925772879665017E-2</v>
      </c>
      <c r="I208">
        <f t="shared" si="53"/>
        <v>1.3796134724383263E-2</v>
      </c>
      <c r="J208">
        <f t="shared" si="53"/>
        <v>1.0214368964029717E-2</v>
      </c>
      <c r="K208">
        <f t="shared" si="53"/>
        <v>1.1930353445448865E-2</v>
      </c>
      <c r="L208">
        <f t="shared" si="53"/>
        <v>6.6583281184793989E-3</v>
      </c>
      <c r="M208">
        <f t="shared" si="53"/>
        <v>1.0016652800877822E-2</v>
      </c>
      <c r="N208">
        <f t="shared" si="53"/>
        <v>1.0692676621563637E-2</v>
      </c>
      <c r="O208">
        <f t="shared" si="53"/>
        <v>1.4364307617610175E-2</v>
      </c>
      <c r="P208">
        <f t="shared" si="53"/>
        <v>1.6502525059315432E-2</v>
      </c>
      <c r="Q208">
        <f t="shared" si="53"/>
        <v>1.6258331197676279E-2</v>
      </c>
      <c r="R208">
        <f t="shared" si="53"/>
        <v>2.1517434791350033E-2</v>
      </c>
      <c r="S208">
        <f t="shared" si="53"/>
        <v>2.0816659994661344E-2</v>
      </c>
      <c r="T208">
        <f t="shared" si="53"/>
        <v>2.3586719427112671E-2</v>
      </c>
      <c r="U208">
        <f t="shared" si="53"/>
        <v>2.3245071162148211E-2</v>
      </c>
      <c r="V208">
        <f t="shared" si="53"/>
        <v>2.236813209307684E-2</v>
      </c>
      <c r="W208">
        <f t="shared" si="53"/>
        <v>1.9924858845171294E-2</v>
      </c>
      <c r="X208">
        <f t="shared" si="53"/>
        <v>1.8903262505010451E-2</v>
      </c>
      <c r="Y208">
        <f t="shared" si="53"/>
        <v>1.6862186493255667E-2</v>
      </c>
      <c r="Z208">
        <f t="shared" si="53"/>
        <v>1.5885003409925155E-2</v>
      </c>
      <c r="AA208">
        <f t="shared" si="53"/>
        <v>1.6822603841260695E-2</v>
      </c>
      <c r="AB208">
        <f t="shared" si="53"/>
        <v>1.5620499351813323E-2</v>
      </c>
      <c r="AC208">
        <f t="shared" si="53"/>
        <v>1.8147543451754886E-2</v>
      </c>
      <c r="AD208">
        <f t="shared" si="53"/>
        <v>1.5885003409925089E-2</v>
      </c>
      <c r="AE208">
        <f t="shared" si="53"/>
        <v>1.7058722109231934E-2</v>
      </c>
      <c r="AF208">
        <f t="shared" si="53"/>
        <v>1.7616280348965035E-2</v>
      </c>
      <c r="AG208">
        <f t="shared" si="53"/>
        <v>1.7387735140993253E-2</v>
      </c>
      <c r="AH208">
        <f t="shared" si="53"/>
        <v>1.8502252115170509E-2</v>
      </c>
      <c r="AI208">
        <f t="shared" si="53"/>
        <v>1.8357559750685773E-2</v>
      </c>
      <c r="AJ208">
        <f t="shared" si="53"/>
        <v>1.8929694486000865E-2</v>
      </c>
      <c r="AK208">
        <f t="shared" si="53"/>
        <v>1.8193405398660205E-2</v>
      </c>
      <c r="AL208">
        <f t="shared" si="53"/>
        <v>1.9857828011475259E-2</v>
      </c>
      <c r="AM208">
        <f t="shared" si="53"/>
        <v>1.8770544300401402E-2</v>
      </c>
      <c r="AN208">
        <f t="shared" si="53"/>
        <v>2.022374841615664E-2</v>
      </c>
      <c r="AO208">
        <f t="shared" si="53"/>
        <v>1.9629909152447229E-2</v>
      </c>
      <c r="AP208">
        <f t="shared" si="53"/>
        <v>1.7785762095938816E-2</v>
      </c>
      <c r="AQ208">
        <f t="shared" si="53"/>
        <v>1.7672954855748765E-2</v>
      </c>
      <c r="AR208">
        <f t="shared" si="53"/>
        <v>1.7214335111567159E-2</v>
      </c>
      <c r="AS208">
        <f t="shared" si="53"/>
        <v>1.7387735140993316E-2</v>
      </c>
      <c r="AT208">
        <f t="shared" si="53"/>
        <v>1.7349351572897489E-2</v>
      </c>
      <c r="AU208">
        <f t="shared" si="53"/>
        <v>1.4977761292440661E-2</v>
      </c>
      <c r="AV208">
        <f t="shared" si="53"/>
        <v>1.5307950004273391E-2</v>
      </c>
      <c r="AW208">
        <f t="shared" si="53"/>
        <v>1.6370705543744913E-2</v>
      </c>
      <c r="AX208">
        <f t="shared" si="53"/>
        <v>1.5947831618540929E-2</v>
      </c>
      <c r="AY208">
        <f t="shared" si="53"/>
        <v>1.8556220879622391E-2</v>
      </c>
      <c r="AZ208">
        <f t="shared" si="53"/>
        <v>1.6072751268321608E-2</v>
      </c>
      <c r="BA208">
        <f t="shared" si="53"/>
        <v>1.7156145643277044E-2</v>
      </c>
      <c r="BB208">
        <f t="shared" si="53"/>
        <v>1.644181660685138E-2</v>
      </c>
    </row>
    <row r="210" spans="4:14" ht="18" x14ac:dyDescent="0.35">
      <c r="D210" t="s">
        <v>114</v>
      </c>
      <c r="E210">
        <f>E195/$E$34</f>
        <v>2.3122039887776821E-2</v>
      </c>
      <c r="G210" t="s">
        <v>114</v>
      </c>
      <c r="H210">
        <f>H195/$E$34</f>
        <v>2.3122039887776821E-2</v>
      </c>
      <c r="J210" t="s">
        <v>114</v>
      </c>
      <c r="K210">
        <f>E210</f>
        <v>2.3122039887776821E-2</v>
      </c>
      <c r="M210" t="s">
        <v>114</v>
      </c>
      <c r="N210">
        <f>H210</f>
        <v>2.3122039887776821E-2</v>
      </c>
    </row>
    <row r="211" spans="4:14" x14ac:dyDescent="0.25">
      <c r="D211" s="10" t="s">
        <v>119</v>
      </c>
      <c r="E211">
        <f>SLOPE(E204:AA204,$E$38:$AA$38)</f>
        <v>-3.2096300378361617E-4</v>
      </c>
      <c r="G211" s="10" t="s">
        <v>120</v>
      </c>
      <c r="H211">
        <f>AVERAGE(E211:E213)</f>
        <v>-3.1697807061660944E-4</v>
      </c>
      <c r="J211" s="10" t="s">
        <v>119</v>
      </c>
      <c r="K211">
        <f>SLOPE(E204:O204,$E$38:$O$38)</f>
        <v>-4.9584868582657859E-4</v>
      </c>
      <c r="M211" s="10" t="s">
        <v>120</v>
      </c>
      <c r="N211">
        <f>AVERAGE(K211:K213)</f>
        <v>-4.8937198067632883E-4</v>
      </c>
    </row>
    <row r="212" spans="4:14" x14ac:dyDescent="0.25">
      <c r="D212" s="10" t="s">
        <v>121</v>
      </c>
      <c r="E212">
        <f t="shared" ref="E212:E213" si="54">SLOPE(E205:AA205,$E$38:$AA$38)</f>
        <v>-3.0073901302729708E-4</v>
      </c>
      <c r="G212" s="10" t="s">
        <v>122</v>
      </c>
      <c r="H212">
        <f>_xlfn.STDEV.S(E211:E213)</f>
        <v>1.4658619462484567E-5</v>
      </c>
      <c r="J212" s="10" t="s">
        <v>121</v>
      </c>
      <c r="K212">
        <f t="shared" ref="K212:K213" si="55">SLOPE(E205:O205,$E$38:$O$38)</f>
        <v>-1.763203144190618E-4</v>
      </c>
      <c r="M212" s="10" t="s">
        <v>122</v>
      </c>
      <c r="N212">
        <f>_xlfn.STDEV.S(K211:K213)</f>
        <v>3.0986408329606679E-4</v>
      </c>
    </row>
    <row r="213" spans="4:14" x14ac:dyDescent="0.25">
      <c r="D213" s="10" t="s">
        <v>123</v>
      </c>
      <c r="E213">
        <f t="shared" si="54"/>
        <v>-3.2923219503891513E-4</v>
      </c>
      <c r="J213" s="10" t="s">
        <v>123</v>
      </c>
      <c r="K213">
        <f t="shared" si="55"/>
        <v>-7.9594694178334593E-4</v>
      </c>
    </row>
  </sheetData>
  <mergeCells count="4">
    <mergeCell ref="C32:D32"/>
    <mergeCell ref="C33:D33"/>
    <mergeCell ref="C34:D34"/>
    <mergeCell ref="C35:D35"/>
  </mergeCells>
  <pageMargins left="0.7" right="0.7" top="0.78740157499999996" bottom="0.78740157499999996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BDED-F382-447B-80E7-C4CCA3778975}">
  <dimension ref="A2:CZ213"/>
  <sheetViews>
    <sheetView topLeftCell="AK199" zoomScale="85" zoomScaleNormal="85" workbookViewId="0">
      <selection activeCell="E191" sqref="E191:BB191"/>
    </sheetView>
  </sheetViews>
  <sheetFormatPr defaultColWidth="11.42578125" defaultRowHeight="15" x14ac:dyDescent="0.25"/>
  <cols>
    <col min="3" max="3" width="12.42578125" bestFit="1" customWidth="1"/>
    <col min="4" max="4" width="11.85546875" bestFit="1" customWidth="1"/>
    <col min="8" max="8" width="11.85546875" bestFit="1" customWidth="1"/>
    <col min="12" max="12" width="12.28515625" bestFit="1" customWidth="1"/>
  </cols>
  <sheetData>
    <row r="2" spans="17:19" x14ac:dyDescent="0.25">
      <c r="R2" t="s">
        <v>124</v>
      </c>
    </row>
    <row r="3" spans="17:19" x14ac:dyDescent="0.25">
      <c r="Q3" t="s">
        <v>125</v>
      </c>
      <c r="R3">
        <v>6300</v>
      </c>
      <c r="S3" t="s">
        <v>126</v>
      </c>
    </row>
    <row r="4" spans="17:19" x14ac:dyDescent="0.25">
      <c r="Q4" t="s">
        <v>127</v>
      </c>
      <c r="R4" t="s">
        <v>128</v>
      </c>
    </row>
    <row r="5" spans="17:19" x14ac:dyDescent="0.25">
      <c r="Q5" t="s">
        <v>129</v>
      </c>
      <c r="R5">
        <f>R10/100</f>
        <v>3.1182318439050716E-3</v>
      </c>
      <c r="S5" t="s">
        <v>130</v>
      </c>
    </row>
    <row r="6" spans="17:19" x14ac:dyDescent="0.25">
      <c r="Q6" t="s">
        <v>131</v>
      </c>
      <c r="R6">
        <v>6.39</v>
      </c>
      <c r="S6" t="s">
        <v>132</v>
      </c>
    </row>
    <row r="7" spans="17:19" x14ac:dyDescent="0.25">
      <c r="Q7" t="s">
        <v>133</v>
      </c>
      <c r="R7">
        <v>100</v>
      </c>
      <c r="S7" t="s">
        <v>134</v>
      </c>
    </row>
    <row r="8" spans="17:19" x14ac:dyDescent="0.25">
      <c r="Q8" t="s">
        <v>135</v>
      </c>
      <c r="R8" t="s">
        <v>136</v>
      </c>
    </row>
    <row r="9" spans="17:19" x14ac:dyDescent="0.25">
      <c r="Q9" t="s">
        <v>137</v>
      </c>
      <c r="R9" t="s">
        <v>138</v>
      </c>
    </row>
    <row r="10" spans="17:19" x14ac:dyDescent="0.25">
      <c r="Q10" t="s">
        <v>139</v>
      </c>
      <c r="R10">
        <f>R7/PI()/((R6/2)^2)/10</f>
        <v>0.31182318439050716</v>
      </c>
      <c r="S10" t="s">
        <v>140</v>
      </c>
    </row>
    <row r="17" spans="2:20" ht="18" x14ac:dyDescent="0.35">
      <c r="B17" t="s">
        <v>114</v>
      </c>
      <c r="C17" t="s">
        <v>141</v>
      </c>
      <c r="D17" t="s">
        <v>115</v>
      </c>
      <c r="F17" t="s">
        <v>114</v>
      </c>
      <c r="G17" t="s">
        <v>141</v>
      </c>
      <c r="H17" t="s">
        <v>115</v>
      </c>
      <c r="J17" t="s">
        <v>114</v>
      </c>
      <c r="K17" t="s">
        <v>141</v>
      </c>
      <c r="L17" t="s">
        <v>115</v>
      </c>
      <c r="N17" t="s">
        <v>114</v>
      </c>
      <c r="O17" t="s">
        <v>141</v>
      </c>
      <c r="P17" t="s">
        <v>115</v>
      </c>
      <c r="R17" t="s">
        <v>114</v>
      </c>
      <c r="S17" t="s">
        <v>142</v>
      </c>
    </row>
    <row r="18" spans="2:20" x14ac:dyDescent="0.25">
      <c r="B18">
        <f>$H$45</f>
        <v>2</v>
      </c>
      <c r="C18">
        <f>H46</f>
        <v>-1.2277414165104126E-3</v>
      </c>
      <c r="D18">
        <f>H47</f>
        <v>3.2908552371484101E-5</v>
      </c>
      <c r="F18">
        <f>B18</f>
        <v>2</v>
      </c>
      <c r="G18">
        <f>C18*-1</f>
        <v>1.2277414165104126E-3</v>
      </c>
      <c r="H18">
        <f>D18</f>
        <v>3.2908552371484101E-5</v>
      </c>
      <c r="J18">
        <f>$H$45</f>
        <v>2</v>
      </c>
      <c r="K18">
        <f>N46</f>
        <v>-1.2551134037501021E-3</v>
      </c>
      <c r="L18">
        <f>N47</f>
        <v>6.9339926993250073E-5</v>
      </c>
      <c r="N18">
        <f>J18</f>
        <v>2</v>
      </c>
      <c r="O18">
        <f>K18*-1</f>
        <v>1.2551134037501021E-3</v>
      </c>
      <c r="P18">
        <f>L18</f>
        <v>6.9339926993250073E-5</v>
      </c>
      <c r="R18">
        <f>N18</f>
        <v>2</v>
      </c>
      <c r="S18">
        <f>G18/($R$3*$R$10)*60*1000</f>
        <v>3.7498095012377233E-2</v>
      </c>
      <c r="T18">
        <f>H18/($R$3*$R$10)*60*1000</f>
        <v>1.0051041749924035E-3</v>
      </c>
    </row>
    <row r="19" spans="2:20" x14ac:dyDescent="0.25">
      <c r="B19">
        <f>$E$60</f>
        <v>1.3333333333333333</v>
      </c>
      <c r="C19">
        <f>H61</f>
        <v>-1.1865586632426987E-3</v>
      </c>
      <c r="D19">
        <f>H62</f>
        <v>6.9320205996767042E-5</v>
      </c>
      <c r="F19">
        <f t="shared" ref="F19:F29" si="0">B19</f>
        <v>1.3333333333333333</v>
      </c>
      <c r="G19">
        <f t="shared" ref="G19:G29" si="1">C19*-1</f>
        <v>1.1865586632426987E-3</v>
      </c>
      <c r="H19">
        <f t="shared" ref="H19:H29" si="2">D19</f>
        <v>6.9320205996767042E-5</v>
      </c>
      <c r="J19">
        <f>$E$60</f>
        <v>1.3333333333333333</v>
      </c>
      <c r="K19">
        <f>N61</f>
        <v>-1.2112366603892024E-3</v>
      </c>
      <c r="L19">
        <f>N62</f>
        <v>6.599548325967595E-5</v>
      </c>
      <c r="N19">
        <f t="shared" ref="N19:N29" si="3">J19</f>
        <v>1.3333333333333333</v>
      </c>
      <c r="O19">
        <f t="shared" ref="O19:O29" si="4">K19*-1</f>
        <v>1.2112366603892024E-3</v>
      </c>
      <c r="P19">
        <f t="shared" ref="P19:P29" si="5">L19</f>
        <v>6.599548325967595E-5</v>
      </c>
      <c r="R19">
        <f t="shared" ref="R19:R29" si="6">N19</f>
        <v>1.3333333333333333</v>
      </c>
      <c r="S19">
        <f t="shared" ref="S19:T29" si="7">G19/($R$3*$R$10)*60*1000</f>
        <v>3.6240277385524433E-2</v>
      </c>
      <c r="T19">
        <f t="shared" si="7"/>
        <v>2.1172012573563667E-3</v>
      </c>
    </row>
    <row r="20" spans="2:20" x14ac:dyDescent="0.25">
      <c r="B20">
        <f>$E$75</f>
        <v>0.88888888888888884</v>
      </c>
      <c r="C20">
        <f>H76</f>
        <v>-1.1628353363314539E-3</v>
      </c>
      <c r="D20">
        <f>H77</f>
        <v>1.9926367322740836E-5</v>
      </c>
      <c r="F20">
        <f t="shared" si="0"/>
        <v>0.88888888888888884</v>
      </c>
      <c r="G20">
        <f t="shared" si="1"/>
        <v>1.1628353363314539E-3</v>
      </c>
      <c r="H20">
        <f t="shared" si="2"/>
        <v>1.9926367322740836E-5</v>
      </c>
      <c r="J20">
        <f>$E$75</f>
        <v>0.88888888888888884</v>
      </c>
      <c r="K20">
        <f>N76</f>
        <v>-1.1591664619667562E-3</v>
      </c>
      <c r="L20">
        <f>N77</f>
        <v>1.5531450774598652E-5</v>
      </c>
      <c r="N20">
        <f t="shared" si="3"/>
        <v>0.88888888888888884</v>
      </c>
      <c r="O20">
        <f t="shared" si="4"/>
        <v>1.1591664619667562E-3</v>
      </c>
      <c r="P20">
        <f t="shared" si="5"/>
        <v>1.5531450774598652E-5</v>
      </c>
      <c r="R20">
        <f t="shared" si="6"/>
        <v>0.88888888888888884</v>
      </c>
      <c r="S20">
        <f t="shared" si="7"/>
        <v>3.5515711483808762E-2</v>
      </c>
      <c r="T20">
        <f t="shared" si="7"/>
        <v>6.0859787335628074E-4</v>
      </c>
    </row>
    <row r="21" spans="2:20" x14ac:dyDescent="0.25">
      <c r="B21">
        <f>$E$90</f>
        <v>0.59259259259259256</v>
      </c>
      <c r="C21">
        <f>H91</f>
        <v>-1.0936177736817019E-3</v>
      </c>
      <c r="D21">
        <f>H92</f>
        <v>7.1014440990974784E-5</v>
      </c>
      <c r="F21">
        <f t="shared" si="0"/>
        <v>0.59259259259259256</v>
      </c>
      <c r="G21">
        <f t="shared" si="1"/>
        <v>1.0936177736817019E-3</v>
      </c>
      <c r="H21">
        <f t="shared" si="2"/>
        <v>7.1014440990974784E-5</v>
      </c>
      <c r="J21">
        <f>$E$90</f>
        <v>0.59259259259259256</v>
      </c>
      <c r="K21">
        <f>N91</f>
        <v>-1.0916591610033019E-3</v>
      </c>
      <c r="L21">
        <f>N92</f>
        <v>1.3457292329490381E-4</v>
      </c>
      <c r="N21">
        <f t="shared" si="3"/>
        <v>0.59259259259259256</v>
      </c>
      <c r="O21">
        <f t="shared" si="4"/>
        <v>1.0916591610033019E-3</v>
      </c>
      <c r="P21">
        <f t="shared" si="5"/>
        <v>1.3457292329490381E-4</v>
      </c>
      <c r="R21">
        <f t="shared" si="6"/>
        <v>0.59259259259259256</v>
      </c>
      <c r="S21">
        <f t="shared" si="7"/>
        <v>3.3401645194391892E-2</v>
      </c>
      <c r="T21">
        <f t="shared" si="7"/>
        <v>2.1689471575367715E-3</v>
      </c>
    </row>
    <row r="22" spans="2:20" x14ac:dyDescent="0.25">
      <c r="B22">
        <f>$E$105</f>
        <v>0.39506172839506171</v>
      </c>
      <c r="C22">
        <f>H106</f>
        <v>-1.0375683582751663E-3</v>
      </c>
      <c r="D22">
        <f>H107</f>
        <v>5.1937059447938875E-5</v>
      </c>
      <c r="F22">
        <f t="shared" si="0"/>
        <v>0.39506172839506171</v>
      </c>
      <c r="G22">
        <f t="shared" si="1"/>
        <v>1.0375683582751663E-3</v>
      </c>
      <c r="H22">
        <f t="shared" si="2"/>
        <v>5.1937059447938875E-5</v>
      </c>
      <c r="J22">
        <f>$E$105</f>
        <v>0.39506172839506171</v>
      </c>
      <c r="K22">
        <f>N106</f>
        <v>-1.1341439449766638E-3</v>
      </c>
      <c r="L22">
        <f>N107</f>
        <v>1.1224921125356982E-4</v>
      </c>
      <c r="N22">
        <f t="shared" si="3"/>
        <v>0.39506172839506171</v>
      </c>
      <c r="O22">
        <f t="shared" si="4"/>
        <v>1.1341439449766638E-3</v>
      </c>
      <c r="P22">
        <f t="shared" si="5"/>
        <v>1.1224921125356982E-4</v>
      </c>
      <c r="R22">
        <f t="shared" si="6"/>
        <v>0.39506172839506171</v>
      </c>
      <c r="S22">
        <f t="shared" si="7"/>
        <v>3.1689764927066363E-2</v>
      </c>
      <c r="T22">
        <f t="shared" si="7"/>
        <v>1.58627929599195E-3</v>
      </c>
    </row>
    <row r="23" spans="2:20" x14ac:dyDescent="0.25">
      <c r="B23">
        <f>$E$120</f>
        <v>0.26337448559670779</v>
      </c>
      <c r="C23">
        <f>H121</f>
        <v>-1.0221964689116176E-3</v>
      </c>
      <c r="D23">
        <f>H122</f>
        <v>2.0911352586766035E-5</v>
      </c>
      <c r="F23">
        <f t="shared" si="0"/>
        <v>0.26337448559670779</v>
      </c>
      <c r="G23">
        <f t="shared" si="1"/>
        <v>1.0221964689116176E-3</v>
      </c>
      <c r="H23">
        <f t="shared" si="2"/>
        <v>2.0911352586766035E-5</v>
      </c>
      <c r="J23">
        <f>$E$120</f>
        <v>0.26337448559670779</v>
      </c>
      <c r="K23">
        <f>N121</f>
        <v>-1.1385136057206801E-3</v>
      </c>
      <c r="L23">
        <f>N122</f>
        <v>1.2873870326465177E-4</v>
      </c>
      <c r="N23">
        <f t="shared" si="3"/>
        <v>0.26337448559670779</v>
      </c>
      <c r="O23">
        <f t="shared" si="4"/>
        <v>1.1385136057206801E-3</v>
      </c>
      <c r="P23">
        <f t="shared" si="5"/>
        <v>1.2873870326465177E-4</v>
      </c>
      <c r="R23">
        <f t="shared" si="6"/>
        <v>0.26337448559670779</v>
      </c>
      <c r="S23">
        <f t="shared" si="7"/>
        <v>3.1220271465232655E-2</v>
      </c>
      <c r="T23">
        <f t="shared" si="7"/>
        <v>6.3868162757318113E-4</v>
      </c>
    </row>
    <row r="24" spans="2:20" x14ac:dyDescent="0.25">
      <c r="B24">
        <f>$E$135</f>
        <v>0.1755829903978052</v>
      </c>
      <c r="C24">
        <f>H136</f>
        <v>-8.64036132200455E-4</v>
      </c>
      <c r="D24">
        <f>H137</f>
        <v>5.6405492874690544E-5</v>
      </c>
      <c r="F24">
        <f t="shared" si="0"/>
        <v>0.1755829903978052</v>
      </c>
      <c r="G24">
        <f t="shared" si="1"/>
        <v>8.64036132200455E-4</v>
      </c>
      <c r="H24">
        <f t="shared" si="2"/>
        <v>5.6405492874690544E-5</v>
      </c>
      <c r="J24">
        <f>$E$135</f>
        <v>0.1755829903978052</v>
      </c>
      <c r="K24">
        <f>N136</f>
        <v>-9.642648543901302E-4</v>
      </c>
      <c r="L24">
        <f>N137</f>
        <v>1.0105162414764838E-4</v>
      </c>
      <c r="N24">
        <f t="shared" si="3"/>
        <v>0.1755829903978052</v>
      </c>
      <c r="O24">
        <f t="shared" si="4"/>
        <v>9.642648543901302E-4</v>
      </c>
      <c r="P24">
        <f t="shared" si="5"/>
        <v>1.0105162414764838E-4</v>
      </c>
      <c r="R24">
        <f t="shared" si="6"/>
        <v>0.1755829903978052</v>
      </c>
      <c r="S24">
        <f t="shared" si="7"/>
        <v>2.6389684785146951E-2</v>
      </c>
      <c r="T24">
        <f t="shared" si="7"/>
        <v>1.7227557062030373E-3</v>
      </c>
    </row>
    <row r="25" spans="2:20" x14ac:dyDescent="0.25">
      <c r="B25">
        <f>$E$150</f>
        <v>0.11705532693187014</v>
      </c>
      <c r="C25">
        <f>H151</f>
        <v>-7.6523841824618216E-4</v>
      </c>
      <c r="D25">
        <f>H152</f>
        <v>7.0015218201699005E-5</v>
      </c>
      <c r="F25">
        <f t="shared" si="0"/>
        <v>0.11705532693187014</v>
      </c>
      <c r="G25">
        <f t="shared" si="1"/>
        <v>7.6523841824618216E-4</v>
      </c>
      <c r="H25">
        <f t="shared" si="2"/>
        <v>7.0015218201699005E-5</v>
      </c>
      <c r="J25">
        <f>$E$150</f>
        <v>0.11705532693187014</v>
      </c>
      <c r="K25">
        <f>N151</f>
        <v>-9.1429624170965369E-4</v>
      </c>
      <c r="L25">
        <f>N152</f>
        <v>8.9829316576208184E-5</v>
      </c>
      <c r="N25">
        <f t="shared" si="3"/>
        <v>0.11705532693187014</v>
      </c>
      <c r="O25">
        <f t="shared" si="4"/>
        <v>9.1429624170965369E-4</v>
      </c>
      <c r="P25">
        <f t="shared" si="5"/>
        <v>8.9829316576208184E-5</v>
      </c>
      <c r="R25">
        <f t="shared" si="6"/>
        <v>0.11705532693187014</v>
      </c>
      <c r="S25">
        <f t="shared" si="7"/>
        <v>2.3372171475713382E-2</v>
      </c>
      <c r="T25">
        <f t="shared" si="7"/>
        <v>2.1384285559917547E-3</v>
      </c>
    </row>
    <row r="26" spans="2:20" x14ac:dyDescent="0.25">
      <c r="B26">
        <f>$E$165</f>
        <v>7.8036884621246763E-2</v>
      </c>
      <c r="C26">
        <f>H166</f>
        <v>-6.1774903647178849E-4</v>
      </c>
      <c r="D26">
        <f>H167</f>
        <v>5.6185874836028948E-5</v>
      </c>
      <c r="F26">
        <f t="shared" si="0"/>
        <v>7.8036884621246763E-2</v>
      </c>
      <c r="G26">
        <f t="shared" si="1"/>
        <v>6.1774903647178849E-4</v>
      </c>
      <c r="H26">
        <f t="shared" si="2"/>
        <v>5.6185874836028948E-5</v>
      </c>
      <c r="J26">
        <f>$E$165</f>
        <v>7.8036884621246763E-2</v>
      </c>
      <c r="K26">
        <f>N166</f>
        <v>-7.4317803433499865E-4</v>
      </c>
      <c r="L26">
        <f>N167</f>
        <v>5.978911150964587E-5</v>
      </c>
      <c r="N26">
        <f t="shared" si="3"/>
        <v>7.8036884621246763E-2</v>
      </c>
      <c r="O26">
        <f t="shared" si="4"/>
        <v>7.4317803433499865E-4</v>
      </c>
      <c r="P26">
        <f t="shared" si="5"/>
        <v>5.978911150964587E-5</v>
      </c>
      <c r="R26">
        <f t="shared" si="6"/>
        <v>7.8036884621246763E-2</v>
      </c>
      <c r="S26">
        <f t="shared" si="7"/>
        <v>1.8867500722801557E-2</v>
      </c>
      <c r="T26">
        <f t="shared" si="7"/>
        <v>1.7160480575325449E-3</v>
      </c>
    </row>
    <row r="27" spans="2:20" x14ac:dyDescent="0.25">
      <c r="B27">
        <f>$E$180</f>
        <v>5.2024589747497844E-2</v>
      </c>
      <c r="C27">
        <f>H181</f>
        <v>-5.7270744191391398E-4</v>
      </c>
      <c r="D27">
        <f>H182</f>
        <v>3.9384520584387387E-5</v>
      </c>
      <c r="F27">
        <f t="shared" si="0"/>
        <v>5.2024589747497844E-2</v>
      </c>
      <c r="G27">
        <f t="shared" si="1"/>
        <v>5.7270744191391398E-4</v>
      </c>
      <c r="H27">
        <f t="shared" si="2"/>
        <v>3.9384520584387387E-5</v>
      </c>
      <c r="J27">
        <f>$E$180</f>
        <v>5.2024589747497844E-2</v>
      </c>
      <c r="K27">
        <f>N181</f>
        <v>-7.6741450367095228E-4</v>
      </c>
      <c r="L27">
        <f>N182</f>
        <v>7.7056457720475727E-5</v>
      </c>
      <c r="N27">
        <f t="shared" si="3"/>
        <v>5.2024589747497844E-2</v>
      </c>
      <c r="O27">
        <f t="shared" si="4"/>
        <v>7.6741450367095228E-4</v>
      </c>
      <c r="P27">
        <f t="shared" si="5"/>
        <v>7.7056457720475727E-5</v>
      </c>
      <c r="R27">
        <f t="shared" si="6"/>
        <v>5.2024589747497844E-2</v>
      </c>
      <c r="S27">
        <f t="shared" si="7"/>
        <v>1.7491825055656031E-2</v>
      </c>
      <c r="T27">
        <f t="shared" si="7"/>
        <v>1.2028953939567288E-3</v>
      </c>
    </row>
    <row r="28" spans="2:20" x14ac:dyDescent="0.25">
      <c r="B28">
        <f>$E$195</f>
        <v>3.4683059831665232E-2</v>
      </c>
      <c r="C28">
        <f>H196</f>
        <v>-4.3880360015234181E-4</v>
      </c>
      <c r="D28">
        <f>H197</f>
        <v>9.3559207518249563E-5</v>
      </c>
      <c r="F28">
        <f t="shared" si="0"/>
        <v>3.4683059831665232E-2</v>
      </c>
      <c r="G28">
        <f t="shared" si="1"/>
        <v>4.3880360015234181E-4</v>
      </c>
      <c r="H28">
        <f t="shared" si="2"/>
        <v>9.3559207518249563E-5</v>
      </c>
      <c r="J28">
        <f>$E$195</f>
        <v>3.4683059831665232E-2</v>
      </c>
      <c r="K28">
        <f>N196</f>
        <v>-5.9941046425939567E-4</v>
      </c>
      <c r="L28">
        <f>N197</f>
        <v>1.1619710402055215E-4</v>
      </c>
      <c r="N28">
        <f t="shared" si="3"/>
        <v>3.4683059831665232E-2</v>
      </c>
      <c r="O28">
        <f t="shared" si="4"/>
        <v>5.9941046425939567E-4</v>
      </c>
      <c r="P28">
        <f t="shared" si="5"/>
        <v>1.1619710402055215E-4</v>
      </c>
      <c r="R28">
        <f t="shared" si="6"/>
        <v>3.4683059831665232E-2</v>
      </c>
      <c r="S28">
        <f t="shared" si="7"/>
        <v>1.3402088476459044E-2</v>
      </c>
      <c r="T28">
        <f t="shared" si="7"/>
        <v>2.8575170680269109E-3</v>
      </c>
    </row>
    <row r="29" spans="2:20" x14ac:dyDescent="0.25">
      <c r="B29">
        <f>$E$210</f>
        <v>2.3122039887776821E-2</v>
      </c>
      <c r="C29">
        <f>H211</f>
        <v>-3.4619742720988218E-4</v>
      </c>
      <c r="D29">
        <f>H212</f>
        <v>4.2552619362135582E-5</v>
      </c>
      <c r="F29">
        <f t="shared" si="0"/>
        <v>2.3122039887776821E-2</v>
      </c>
      <c r="G29">
        <f t="shared" si="1"/>
        <v>3.4619742720988218E-4</v>
      </c>
      <c r="H29">
        <f t="shared" si="2"/>
        <v>4.2552619362135582E-5</v>
      </c>
      <c r="J29">
        <f>$E$210</f>
        <v>2.3122039887776821E-2</v>
      </c>
      <c r="K29">
        <f>N211</f>
        <v>-4.9442397445345165E-4</v>
      </c>
      <c r="L29">
        <f>N212</f>
        <v>1.4167310810313255E-4</v>
      </c>
      <c r="N29">
        <f t="shared" si="3"/>
        <v>2.3122039887776821E-2</v>
      </c>
      <c r="O29">
        <f t="shared" si="4"/>
        <v>4.9442397445345165E-4</v>
      </c>
      <c r="P29">
        <f t="shared" si="5"/>
        <v>1.4167310810313255E-4</v>
      </c>
      <c r="R29">
        <f t="shared" si="6"/>
        <v>2.3122039887776821E-2</v>
      </c>
      <c r="S29">
        <f t="shared" si="7"/>
        <v>1.0573679313885566E-2</v>
      </c>
      <c r="T29">
        <f t="shared" si="7"/>
        <v>1.2996565420120374E-3</v>
      </c>
    </row>
    <row r="32" spans="2:20" x14ac:dyDescent="0.25">
      <c r="C32" s="16" t="s">
        <v>116</v>
      </c>
      <c r="D32" s="16"/>
      <c r="E32" s="8">
        <v>0.4</v>
      </c>
      <c r="F32" t="s">
        <v>117</v>
      </c>
    </row>
    <row r="33" spans="1:104" x14ac:dyDescent="0.25">
      <c r="C33" s="16" t="s">
        <v>217</v>
      </c>
      <c r="D33" s="16"/>
      <c r="E33" s="8">
        <f>0.000125*1000</f>
        <v>0.125</v>
      </c>
      <c r="F33" t="s">
        <v>118</v>
      </c>
    </row>
    <row r="34" spans="1:104" x14ac:dyDescent="0.25">
      <c r="C34" s="16" t="s">
        <v>216</v>
      </c>
      <c r="D34" s="16"/>
      <c r="E34" s="8">
        <v>1.5</v>
      </c>
    </row>
    <row r="35" spans="1:104" x14ac:dyDescent="0.25">
      <c r="C35" s="16" t="s">
        <v>215</v>
      </c>
      <c r="D35" s="16"/>
      <c r="E35" s="8">
        <v>2</v>
      </c>
      <c r="F35" t="s">
        <v>117</v>
      </c>
    </row>
    <row r="37" spans="1:104" x14ac:dyDescent="0.25">
      <c r="C37">
        <v>1</v>
      </c>
    </row>
    <row r="38" spans="1:104" x14ac:dyDescent="0.25">
      <c r="A38">
        <v>0</v>
      </c>
      <c r="B38">
        <v>0</v>
      </c>
      <c r="D38" s="4" t="s">
        <v>16</v>
      </c>
      <c r="E38" s="5">
        <v>0</v>
      </c>
      <c r="F38" s="5">
        <v>10</v>
      </c>
      <c r="G38" s="5">
        <v>21</v>
      </c>
      <c r="H38" s="5">
        <v>31</v>
      </c>
      <c r="I38" s="5">
        <v>40</v>
      </c>
      <c r="J38" s="5">
        <v>50</v>
      </c>
      <c r="K38" s="5">
        <v>61</v>
      </c>
      <c r="L38" s="5">
        <v>70</v>
      </c>
      <c r="M38" s="5">
        <v>80</v>
      </c>
      <c r="N38" s="5">
        <v>91</v>
      </c>
      <c r="O38" s="5">
        <v>101</v>
      </c>
      <c r="P38" s="5">
        <v>110</v>
      </c>
      <c r="Q38" s="5">
        <v>120</v>
      </c>
      <c r="R38" s="5">
        <v>131</v>
      </c>
      <c r="S38" s="5">
        <v>140</v>
      </c>
      <c r="T38" s="5">
        <v>150</v>
      </c>
      <c r="U38" s="5">
        <v>161</v>
      </c>
      <c r="V38" s="5">
        <v>171</v>
      </c>
      <c r="W38" s="5">
        <v>180</v>
      </c>
      <c r="X38" s="5">
        <v>190</v>
      </c>
      <c r="Y38" s="5">
        <v>201</v>
      </c>
      <c r="Z38" s="5">
        <v>210</v>
      </c>
      <c r="AA38" s="5">
        <v>220</v>
      </c>
      <c r="AB38" s="5">
        <v>230</v>
      </c>
      <c r="AC38" s="5">
        <v>241</v>
      </c>
      <c r="AD38" s="5">
        <v>250</v>
      </c>
      <c r="AE38" s="5">
        <v>260</v>
      </c>
      <c r="AF38" s="5">
        <v>271</v>
      </c>
      <c r="AG38" s="5">
        <v>280</v>
      </c>
      <c r="AH38" s="5">
        <v>290</v>
      </c>
      <c r="AI38" s="5">
        <v>300</v>
      </c>
      <c r="AJ38" s="5">
        <v>311</v>
      </c>
      <c r="AK38" s="5">
        <v>320</v>
      </c>
      <c r="AL38" s="5">
        <v>330</v>
      </c>
      <c r="AM38" s="5">
        <v>341</v>
      </c>
      <c r="AN38" s="5">
        <v>351</v>
      </c>
      <c r="AO38" s="5">
        <v>360</v>
      </c>
      <c r="AP38" s="5">
        <v>370</v>
      </c>
      <c r="AQ38" s="5">
        <v>381</v>
      </c>
      <c r="AR38" s="5">
        <v>390</v>
      </c>
      <c r="AS38" s="5">
        <v>400</v>
      </c>
      <c r="AT38" s="5">
        <v>411</v>
      </c>
      <c r="AU38" s="5">
        <v>421</v>
      </c>
      <c r="AV38" s="5">
        <v>430</v>
      </c>
      <c r="AW38" s="5">
        <v>440</v>
      </c>
      <c r="AX38" s="5">
        <v>451</v>
      </c>
      <c r="AY38" s="5">
        <v>460</v>
      </c>
      <c r="AZ38" s="5">
        <v>470</v>
      </c>
      <c r="BA38" s="5">
        <v>481</v>
      </c>
      <c r="BB38" s="5">
        <v>491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</row>
    <row r="39" spans="1:104" x14ac:dyDescent="0.25">
      <c r="A39">
        <v>2.3122039887776821E-2</v>
      </c>
      <c r="B39">
        <v>3.4619742720988218E-4</v>
      </c>
      <c r="D39" s="4" t="s">
        <v>21</v>
      </c>
      <c r="E39" s="7">
        <v>0.77700000000000002</v>
      </c>
      <c r="F39" s="7">
        <v>0.75900000000000001</v>
      </c>
      <c r="G39" s="7">
        <v>0.748</v>
      </c>
      <c r="H39" s="7">
        <v>0.72699999999999998</v>
      </c>
      <c r="I39" s="7">
        <v>0.71599999999999997</v>
      </c>
      <c r="J39" s="7">
        <v>0.70299999999999996</v>
      </c>
      <c r="K39" s="7">
        <v>0.69799999999999995</v>
      </c>
      <c r="L39" s="7">
        <v>0.67900000000000005</v>
      </c>
      <c r="M39" s="7">
        <v>0.67</v>
      </c>
      <c r="N39" s="7">
        <v>0.65</v>
      </c>
      <c r="O39" s="7">
        <v>0.63900000000000001</v>
      </c>
      <c r="P39" s="7">
        <v>0.624</v>
      </c>
      <c r="Q39" s="7">
        <v>0.61399999999999999</v>
      </c>
      <c r="R39" s="7">
        <v>0.6</v>
      </c>
      <c r="S39" s="7">
        <v>0.59299999999999997</v>
      </c>
      <c r="T39" s="7">
        <v>0.57799999999999996</v>
      </c>
      <c r="U39" s="7">
        <v>0.56999999999999995</v>
      </c>
      <c r="V39" s="7">
        <v>0.55500000000000005</v>
      </c>
      <c r="W39" s="7">
        <v>0.54700000000000004</v>
      </c>
      <c r="X39" s="7">
        <v>0.53200000000000003</v>
      </c>
      <c r="Y39" s="7">
        <v>0.52300000000000002</v>
      </c>
      <c r="Z39" s="7">
        <v>0.51</v>
      </c>
      <c r="AA39" s="7">
        <v>0.499</v>
      </c>
      <c r="AB39" s="7">
        <v>0.48499999999999999</v>
      </c>
      <c r="AC39" s="7">
        <v>0.47299999999999998</v>
      </c>
      <c r="AD39" s="7">
        <v>0.45900000000000002</v>
      </c>
      <c r="AE39" s="7">
        <v>0.44800000000000001</v>
      </c>
      <c r="AF39" s="7">
        <v>0.434</v>
      </c>
      <c r="AG39" s="7">
        <v>0.42499999999999999</v>
      </c>
      <c r="AH39" s="7">
        <v>0.41</v>
      </c>
      <c r="AI39" s="7">
        <v>0.40100000000000002</v>
      </c>
      <c r="AJ39" s="7">
        <v>0.38900000000000001</v>
      </c>
      <c r="AK39" s="7">
        <v>0.379</v>
      </c>
      <c r="AL39" s="7">
        <v>0.36799999999999999</v>
      </c>
      <c r="AM39" s="7">
        <v>0.36</v>
      </c>
      <c r="AN39" s="7">
        <v>0.34899999999999998</v>
      </c>
      <c r="AO39" s="7">
        <v>0.34</v>
      </c>
      <c r="AP39" s="7">
        <v>0.33100000000000002</v>
      </c>
      <c r="AQ39" s="7">
        <v>0.32200000000000001</v>
      </c>
      <c r="AR39" s="7">
        <v>0.313</v>
      </c>
      <c r="AS39" s="7">
        <v>0.30399999999999999</v>
      </c>
      <c r="AT39" s="7">
        <v>0.29699999999999999</v>
      </c>
      <c r="AU39" s="7">
        <v>0.28699999999999998</v>
      </c>
      <c r="AV39" s="7">
        <v>0.28100000000000003</v>
      </c>
      <c r="AW39" s="7">
        <v>0.27300000000000002</v>
      </c>
      <c r="AX39" s="7">
        <v>0.26700000000000002</v>
      </c>
      <c r="AY39" s="7">
        <v>0.25800000000000001</v>
      </c>
      <c r="AZ39" s="7">
        <v>0.252</v>
      </c>
      <c r="BA39" s="7">
        <v>0.245</v>
      </c>
      <c r="BB39" s="7">
        <v>0.23899999999999999</v>
      </c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</row>
    <row r="40" spans="1:104" x14ac:dyDescent="0.25">
      <c r="A40">
        <v>3.4683059831665232E-2</v>
      </c>
      <c r="B40">
        <v>4.3880360015234181E-4</v>
      </c>
      <c r="D40" s="4" t="s">
        <v>22</v>
      </c>
      <c r="E40" s="7">
        <v>0.75700000000000001</v>
      </c>
      <c r="F40" s="7">
        <v>0.749</v>
      </c>
      <c r="G40" s="7">
        <v>0.72599999999999998</v>
      </c>
      <c r="H40" s="7">
        <v>0.72199999999999998</v>
      </c>
      <c r="I40" s="7">
        <v>0.7</v>
      </c>
      <c r="J40" s="7">
        <v>0.69699999999999995</v>
      </c>
      <c r="K40" s="7">
        <v>0.67800000000000005</v>
      </c>
      <c r="L40" s="7">
        <v>0.67300000000000004</v>
      </c>
      <c r="M40" s="7">
        <v>0.65500000000000003</v>
      </c>
      <c r="N40" s="7">
        <v>0.64900000000000002</v>
      </c>
      <c r="O40" s="7">
        <v>0.63200000000000001</v>
      </c>
      <c r="P40" s="7">
        <v>0.625</v>
      </c>
      <c r="Q40" s="7">
        <v>0.60899999999999999</v>
      </c>
      <c r="R40" s="7">
        <v>0.60099999999999998</v>
      </c>
      <c r="S40" s="7">
        <v>0.58599999999999997</v>
      </c>
      <c r="T40" s="7">
        <v>0.57899999999999996</v>
      </c>
      <c r="U40" s="7">
        <v>0.56299999999999994</v>
      </c>
      <c r="V40" s="7">
        <v>0.55600000000000005</v>
      </c>
      <c r="W40" s="7">
        <v>0.53700000000000003</v>
      </c>
      <c r="X40" s="7">
        <v>0.53100000000000003</v>
      </c>
      <c r="Y40" s="7">
        <v>0.51500000000000001</v>
      </c>
      <c r="Z40" s="7">
        <v>0.50700000000000001</v>
      </c>
      <c r="AA40" s="7">
        <v>0.49099999999999999</v>
      </c>
      <c r="AB40" s="7">
        <v>0.48399999999999999</v>
      </c>
      <c r="AC40" s="7">
        <v>0.46800000000000003</v>
      </c>
      <c r="AD40" s="7">
        <v>0.46100000000000002</v>
      </c>
      <c r="AE40" s="7">
        <v>0.44500000000000001</v>
      </c>
      <c r="AF40" s="7">
        <v>0.439</v>
      </c>
      <c r="AG40" s="7">
        <v>0.42299999999999999</v>
      </c>
      <c r="AH40" s="7">
        <v>0.41599999999999998</v>
      </c>
      <c r="AI40" s="7">
        <v>0.40100000000000002</v>
      </c>
      <c r="AJ40" s="7">
        <v>0.39500000000000002</v>
      </c>
      <c r="AK40" s="7">
        <v>0.38</v>
      </c>
      <c r="AL40" s="7">
        <v>0.374</v>
      </c>
      <c r="AM40" s="7">
        <v>0.35899999999999999</v>
      </c>
      <c r="AN40" s="7">
        <v>0.35399999999999998</v>
      </c>
      <c r="AO40" s="7">
        <v>0.34</v>
      </c>
      <c r="AP40" s="7">
        <v>0.33500000000000002</v>
      </c>
      <c r="AQ40" s="7">
        <v>0.32200000000000001</v>
      </c>
      <c r="AR40" s="7">
        <v>0.317</v>
      </c>
      <c r="AS40" s="7">
        <v>0.30399999999999999</v>
      </c>
      <c r="AT40" s="7">
        <v>0.3</v>
      </c>
      <c r="AU40" s="7">
        <v>0.28899999999999998</v>
      </c>
      <c r="AV40" s="7">
        <v>0.28599999999999998</v>
      </c>
      <c r="AW40" s="7">
        <v>0.27500000000000002</v>
      </c>
      <c r="AX40" s="7">
        <v>0.27200000000000002</v>
      </c>
      <c r="AY40" s="7">
        <v>0.26200000000000001</v>
      </c>
      <c r="AZ40" s="7">
        <v>0.26</v>
      </c>
      <c r="BA40" s="7">
        <v>0.251</v>
      </c>
      <c r="BB40" s="7">
        <v>0.25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spans="1:104" x14ac:dyDescent="0.25">
      <c r="A41">
        <v>5.2024589747497844E-2</v>
      </c>
      <c r="B41">
        <v>5.7270744191391398E-4</v>
      </c>
      <c r="D41" s="4" t="s">
        <v>23</v>
      </c>
      <c r="E41" s="7">
        <v>0.75</v>
      </c>
      <c r="F41" s="7">
        <v>0.73399999999999999</v>
      </c>
      <c r="G41" s="7">
        <v>0.72399999999999998</v>
      </c>
      <c r="H41" s="7">
        <v>0.70899999999999996</v>
      </c>
      <c r="I41" s="7">
        <v>0.69799999999999995</v>
      </c>
      <c r="J41" s="7">
        <v>0.68899999999999995</v>
      </c>
      <c r="K41" s="7">
        <v>0.67800000000000005</v>
      </c>
      <c r="L41" s="7">
        <v>0.66500000000000004</v>
      </c>
      <c r="M41" s="7">
        <v>0.65200000000000002</v>
      </c>
      <c r="N41" s="7">
        <v>0.63900000000000001</v>
      </c>
      <c r="O41" s="7">
        <v>0.625</v>
      </c>
      <c r="P41" s="7">
        <v>0.61499999999999999</v>
      </c>
      <c r="Q41" s="7">
        <v>0.59899999999999998</v>
      </c>
      <c r="R41" s="7">
        <v>0.58699999999999997</v>
      </c>
      <c r="S41" s="7">
        <v>0.57199999999999995</v>
      </c>
      <c r="T41" s="7">
        <v>0.56100000000000005</v>
      </c>
      <c r="U41" s="7">
        <v>0.54700000000000004</v>
      </c>
      <c r="V41" s="7">
        <v>0.53700000000000003</v>
      </c>
      <c r="W41" s="7">
        <v>0.52500000000000002</v>
      </c>
      <c r="X41" s="7">
        <v>0.51300000000000001</v>
      </c>
      <c r="Y41" s="7">
        <v>0.5</v>
      </c>
      <c r="Z41" s="7">
        <v>0.48899999999999999</v>
      </c>
      <c r="AA41" s="7">
        <v>0.47499999999999998</v>
      </c>
      <c r="AB41" s="7">
        <v>0.46600000000000003</v>
      </c>
      <c r="AC41" s="7">
        <v>0.45300000000000001</v>
      </c>
      <c r="AD41" s="7">
        <v>0.443</v>
      </c>
      <c r="AE41" s="7">
        <v>0.43</v>
      </c>
      <c r="AF41" s="7">
        <v>0.42</v>
      </c>
      <c r="AG41" s="7">
        <v>0.40699999999999997</v>
      </c>
      <c r="AH41" s="7">
        <v>0.39600000000000002</v>
      </c>
      <c r="AI41" s="7">
        <v>0.38500000000000001</v>
      </c>
      <c r="AJ41" s="7">
        <v>0.375</v>
      </c>
      <c r="AK41" s="7">
        <v>0.36499999999999999</v>
      </c>
      <c r="AL41" s="7">
        <v>0.35499999999999998</v>
      </c>
      <c r="AM41" s="7">
        <v>0.34599999999999997</v>
      </c>
      <c r="AN41" s="7">
        <v>0.33600000000000002</v>
      </c>
      <c r="AO41" s="7">
        <v>0.32600000000000001</v>
      </c>
      <c r="AP41" s="7">
        <v>0.31900000000000001</v>
      </c>
      <c r="AQ41" s="7">
        <v>0.309</v>
      </c>
      <c r="AR41" s="7">
        <v>0.30199999999999999</v>
      </c>
      <c r="AS41" s="7">
        <v>0.29299999999999998</v>
      </c>
      <c r="AT41" s="7">
        <v>0.28699999999999998</v>
      </c>
      <c r="AU41" s="7">
        <v>0.27800000000000002</v>
      </c>
      <c r="AV41" s="7">
        <v>0.27300000000000002</v>
      </c>
      <c r="AW41" s="7">
        <v>0.26400000000000001</v>
      </c>
      <c r="AX41" s="7">
        <v>0.25900000000000001</v>
      </c>
      <c r="AY41" s="7">
        <v>0.252</v>
      </c>
      <c r="AZ41" s="7">
        <v>0.246</v>
      </c>
      <c r="BA41" s="7">
        <v>0.24</v>
      </c>
      <c r="BB41" s="7">
        <v>0.23599999999999999</v>
      </c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</row>
    <row r="42" spans="1:104" x14ac:dyDescent="0.25">
      <c r="A42">
        <v>7.8036884621246763E-2</v>
      </c>
      <c r="B42">
        <v>6.1774903647178849E-4</v>
      </c>
      <c r="E42" s="9">
        <f>AVERAGE(E39:E41)</f>
        <v>0.76133333333333331</v>
      </c>
      <c r="F42" s="9">
        <f t="shared" ref="F42:BB42" si="8">AVERAGE(F39:F41)</f>
        <v>0.74733333333333329</v>
      </c>
      <c r="G42" s="9">
        <f t="shared" si="8"/>
        <v>0.73266666666666669</v>
      </c>
      <c r="H42" s="9">
        <f t="shared" si="8"/>
        <v>0.71933333333333327</v>
      </c>
      <c r="I42" s="9">
        <f t="shared" si="8"/>
        <v>0.70466666666666666</v>
      </c>
      <c r="J42" s="9">
        <f t="shared" si="8"/>
        <v>0.69633333333333336</v>
      </c>
      <c r="K42" s="9">
        <f t="shared" si="8"/>
        <v>0.68466666666666665</v>
      </c>
      <c r="L42" s="9">
        <f t="shared" si="8"/>
        <v>0.67233333333333345</v>
      </c>
      <c r="M42" s="9">
        <f t="shared" si="8"/>
        <v>0.65900000000000014</v>
      </c>
      <c r="N42" s="9">
        <f t="shared" si="8"/>
        <v>0.64600000000000002</v>
      </c>
      <c r="O42" s="9">
        <f t="shared" si="8"/>
        <v>0.63200000000000001</v>
      </c>
      <c r="P42" s="9">
        <f t="shared" si="8"/>
        <v>0.6213333333333334</v>
      </c>
      <c r="Q42" s="9">
        <f t="shared" si="8"/>
        <v>0.60733333333333328</v>
      </c>
      <c r="R42" s="9">
        <f t="shared" si="8"/>
        <v>0.59599999999999997</v>
      </c>
      <c r="S42" s="9">
        <f t="shared" si="8"/>
        <v>0.58366666666666667</v>
      </c>
      <c r="T42" s="9">
        <f t="shared" si="8"/>
        <v>0.57266666666666666</v>
      </c>
      <c r="U42" s="9">
        <f t="shared" si="8"/>
        <v>0.56000000000000005</v>
      </c>
      <c r="V42" s="9">
        <f t="shared" si="8"/>
        <v>0.54933333333333334</v>
      </c>
      <c r="W42" s="9">
        <f t="shared" si="8"/>
        <v>0.53633333333333333</v>
      </c>
      <c r="X42" s="9">
        <f t="shared" si="8"/>
        <v>0.52533333333333332</v>
      </c>
      <c r="Y42" s="9">
        <f t="shared" si="8"/>
        <v>0.51266666666666671</v>
      </c>
      <c r="Z42" s="9">
        <f t="shared" si="8"/>
        <v>0.50199999999999989</v>
      </c>
      <c r="AA42" s="9">
        <f t="shared" si="8"/>
        <v>0.48833333333333329</v>
      </c>
      <c r="AB42" s="9">
        <f t="shared" si="8"/>
        <v>0.47833333333333333</v>
      </c>
      <c r="AC42" s="9">
        <f t="shared" si="8"/>
        <v>0.46466666666666673</v>
      </c>
      <c r="AD42" s="9">
        <f t="shared" si="8"/>
        <v>0.45433333333333331</v>
      </c>
      <c r="AE42" s="9">
        <f t="shared" si="8"/>
        <v>0.441</v>
      </c>
      <c r="AF42" s="9">
        <f t="shared" si="8"/>
        <v>0.43099999999999999</v>
      </c>
      <c r="AG42" s="9">
        <f t="shared" si="8"/>
        <v>0.41833333333333328</v>
      </c>
      <c r="AH42" s="9">
        <f t="shared" si="8"/>
        <v>0.40733333333333333</v>
      </c>
      <c r="AI42" s="9">
        <f t="shared" si="8"/>
        <v>0.39566666666666667</v>
      </c>
      <c r="AJ42" s="9">
        <f t="shared" si="8"/>
        <v>0.38633333333333336</v>
      </c>
      <c r="AK42" s="9">
        <f t="shared" si="8"/>
        <v>0.3746666666666667</v>
      </c>
      <c r="AL42" s="9">
        <f t="shared" si="8"/>
        <v>0.36566666666666664</v>
      </c>
      <c r="AM42" s="9">
        <f t="shared" si="8"/>
        <v>0.35499999999999998</v>
      </c>
      <c r="AN42" s="9">
        <f t="shared" si="8"/>
        <v>0.34633333333333333</v>
      </c>
      <c r="AO42" s="9">
        <f t="shared" si="8"/>
        <v>0.33533333333333332</v>
      </c>
      <c r="AP42" s="9">
        <f t="shared" si="8"/>
        <v>0.32833333333333337</v>
      </c>
      <c r="AQ42" s="9">
        <f t="shared" si="8"/>
        <v>0.31766666666666671</v>
      </c>
      <c r="AR42" s="9">
        <f t="shared" si="8"/>
        <v>0.31066666666666665</v>
      </c>
      <c r="AS42" s="9">
        <f t="shared" si="8"/>
        <v>0.30033333333333334</v>
      </c>
      <c r="AT42" s="9">
        <f t="shared" si="8"/>
        <v>0.29466666666666663</v>
      </c>
      <c r="AU42" s="9">
        <f t="shared" si="8"/>
        <v>0.28466666666666668</v>
      </c>
      <c r="AV42" s="9">
        <f t="shared" si="8"/>
        <v>0.27999999999999997</v>
      </c>
      <c r="AW42" s="9">
        <f t="shared" si="8"/>
        <v>0.27066666666666667</v>
      </c>
      <c r="AX42" s="9">
        <f t="shared" si="8"/>
        <v>0.26600000000000001</v>
      </c>
      <c r="AY42" s="9">
        <f t="shared" si="8"/>
        <v>0.25733333333333336</v>
      </c>
      <c r="AZ42" s="9">
        <f t="shared" si="8"/>
        <v>0.25266666666666665</v>
      </c>
      <c r="BA42" s="9">
        <f t="shared" si="8"/>
        <v>0.24533333333333332</v>
      </c>
      <c r="BB42" s="9">
        <f t="shared" si="8"/>
        <v>0.24166666666666667</v>
      </c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</row>
    <row r="43" spans="1:104" x14ac:dyDescent="0.25">
      <c r="A43">
        <v>0.11705532693187014</v>
      </c>
      <c r="B43">
        <v>7.6523841824618216E-4</v>
      </c>
      <c r="E43">
        <f>_xlfn.STDEV.S(E39:E41)</f>
        <v>1.4011899704655814E-2</v>
      </c>
      <c r="F43">
        <f t="shared" ref="F43:BB43" si="9">_xlfn.STDEV.S(F39:F41)</f>
        <v>1.2583057392117928E-2</v>
      </c>
      <c r="G43">
        <f t="shared" si="9"/>
        <v>1.3316656236958798E-2</v>
      </c>
      <c r="H43">
        <f t="shared" si="9"/>
        <v>9.2915732431775779E-3</v>
      </c>
      <c r="I43">
        <f t="shared" si="9"/>
        <v>9.8657657246325036E-3</v>
      </c>
      <c r="J43">
        <f t="shared" si="9"/>
        <v>7.0237691685684995E-3</v>
      </c>
      <c r="K43">
        <f t="shared" si="9"/>
        <v>1.1547005383792462E-2</v>
      </c>
      <c r="L43">
        <f t="shared" si="9"/>
        <v>7.0237691685684995E-3</v>
      </c>
      <c r="M43">
        <f t="shared" si="9"/>
        <v>9.6436507609929632E-3</v>
      </c>
      <c r="N43">
        <f t="shared" si="9"/>
        <v>6.0827625302982248E-3</v>
      </c>
      <c r="O43">
        <f t="shared" si="9"/>
        <v>7.0000000000000062E-3</v>
      </c>
      <c r="P43">
        <f t="shared" si="9"/>
        <v>5.5075705472861069E-3</v>
      </c>
      <c r="Q43">
        <f t="shared" si="9"/>
        <v>7.6376261582597402E-3</v>
      </c>
      <c r="R43">
        <f t="shared" si="9"/>
        <v>7.8102496759066614E-3</v>
      </c>
      <c r="S43">
        <f t="shared" si="9"/>
        <v>1.0692676621563636E-2</v>
      </c>
      <c r="T43">
        <f t="shared" si="9"/>
        <v>1.0115993936995624E-2</v>
      </c>
      <c r="U43">
        <f t="shared" si="9"/>
        <v>1.1789826122551547E-2</v>
      </c>
      <c r="V43">
        <f t="shared" si="9"/>
        <v>1.0692676621563636E-2</v>
      </c>
      <c r="W43">
        <f t="shared" si="9"/>
        <v>1.1015141094572214E-2</v>
      </c>
      <c r="X43">
        <f t="shared" si="9"/>
        <v>1.0692676621563636E-2</v>
      </c>
      <c r="Y43">
        <f t="shared" si="9"/>
        <v>1.1676186592091339E-2</v>
      </c>
      <c r="Z43">
        <f t="shared" si="9"/>
        <v>1.1357816691600558E-2</v>
      </c>
      <c r="AA43">
        <f t="shared" si="9"/>
        <v>1.2220201853215583E-2</v>
      </c>
      <c r="AB43">
        <f t="shared" si="9"/>
        <v>1.0692676621563604E-2</v>
      </c>
      <c r="AC43">
        <f t="shared" si="9"/>
        <v>1.0408329997330651E-2</v>
      </c>
      <c r="AD43">
        <f t="shared" si="9"/>
        <v>9.8657657246325036E-3</v>
      </c>
      <c r="AE43">
        <f t="shared" si="9"/>
        <v>9.6436507609929632E-3</v>
      </c>
      <c r="AF43">
        <f t="shared" si="9"/>
        <v>9.8488578017961129E-3</v>
      </c>
      <c r="AG43">
        <f t="shared" si="9"/>
        <v>9.8657657246325036E-3</v>
      </c>
      <c r="AH43">
        <f t="shared" si="9"/>
        <v>1.0263202878893747E-2</v>
      </c>
      <c r="AI43">
        <f t="shared" si="9"/>
        <v>9.2376043070340214E-3</v>
      </c>
      <c r="AJ43">
        <f t="shared" si="9"/>
        <v>1.0263202878893776E-2</v>
      </c>
      <c r="AK43">
        <f t="shared" si="9"/>
        <v>8.3864970836060905E-3</v>
      </c>
      <c r="AL43">
        <f t="shared" si="9"/>
        <v>9.7125348562223188E-3</v>
      </c>
      <c r="AM43">
        <f t="shared" si="9"/>
        <v>7.8102496759066614E-3</v>
      </c>
      <c r="AN43">
        <f t="shared" si="9"/>
        <v>9.2915732431775467E-3</v>
      </c>
      <c r="AO43">
        <f t="shared" si="9"/>
        <v>8.0829037686547672E-3</v>
      </c>
      <c r="AP43">
        <f t="shared" si="9"/>
        <v>8.326663997864539E-3</v>
      </c>
      <c r="AQ43">
        <f t="shared" si="9"/>
        <v>7.5055534994651419E-3</v>
      </c>
      <c r="AR43">
        <f t="shared" si="9"/>
        <v>7.7674534651540356E-3</v>
      </c>
      <c r="AS43">
        <f t="shared" si="9"/>
        <v>6.3508529610858894E-3</v>
      </c>
      <c r="AT43">
        <f t="shared" si="9"/>
        <v>6.8068592855540519E-3</v>
      </c>
      <c r="AU43">
        <f t="shared" si="9"/>
        <v>5.8594652770822889E-3</v>
      </c>
      <c r="AV43">
        <f t="shared" si="9"/>
        <v>6.5574385243019808E-3</v>
      </c>
      <c r="AW43">
        <f t="shared" si="9"/>
        <v>5.8594652770823201E-3</v>
      </c>
      <c r="AX43">
        <f t="shared" si="9"/>
        <v>6.5574385243020068E-3</v>
      </c>
      <c r="AY43">
        <f t="shared" si="9"/>
        <v>5.0332229568471705E-3</v>
      </c>
      <c r="AZ43">
        <f t="shared" si="9"/>
        <v>7.0237691685684995E-3</v>
      </c>
      <c r="BA43">
        <f t="shared" si="9"/>
        <v>5.5075705472861069E-3</v>
      </c>
      <c r="BB43">
        <f t="shared" si="9"/>
        <v>7.3711147958319999E-3</v>
      </c>
    </row>
    <row r="44" spans="1:104" x14ac:dyDescent="0.25">
      <c r="A44">
        <v>0.1755829903978052</v>
      </c>
      <c r="B44">
        <v>8.64036132200455E-4</v>
      </c>
    </row>
    <row r="45" spans="1:104" ht="18" x14ac:dyDescent="0.35">
      <c r="A45">
        <v>0.26337448559670779</v>
      </c>
      <c r="B45">
        <v>1.0221964689116176E-3</v>
      </c>
      <c r="D45" t="s">
        <v>114</v>
      </c>
      <c r="E45">
        <f>$E$35</f>
        <v>2</v>
      </c>
      <c r="G45" t="s">
        <v>114</v>
      </c>
      <c r="H45">
        <f>$E$35</f>
        <v>2</v>
      </c>
      <c r="J45" t="s">
        <v>114</v>
      </c>
      <c r="K45">
        <f>E45</f>
        <v>2</v>
      </c>
      <c r="M45" t="s">
        <v>114</v>
      </c>
      <c r="N45">
        <f>H45</f>
        <v>2</v>
      </c>
    </row>
    <row r="46" spans="1:104" x14ac:dyDescent="0.25">
      <c r="A46">
        <v>0.39506172839506171</v>
      </c>
      <c r="B46">
        <v>1.0375683582751663E-3</v>
      </c>
      <c r="D46" s="10" t="s">
        <v>119</v>
      </c>
      <c r="E46">
        <f>SLOPE(E39:AA39,$E$38:$AA$38)</f>
        <v>-1.2458116720384669E-3</v>
      </c>
      <c r="G46" s="10" t="s">
        <v>120</v>
      </c>
      <c r="H46">
        <f>AVERAGE(E46:E48)</f>
        <v>-1.2277414165104126E-3</v>
      </c>
      <c r="J46" s="10" t="s">
        <v>119</v>
      </c>
      <c r="K46">
        <f>SLOPE(E39:O39,$E$38:$O$38)</f>
        <v>-1.3337263571604025E-3</v>
      </c>
      <c r="M46" s="10" t="s">
        <v>120</v>
      </c>
      <c r="N46">
        <f>AVERAGE(K46:K48)</f>
        <v>-1.2551134037501021E-3</v>
      </c>
    </row>
    <row r="47" spans="1:104" x14ac:dyDescent="0.25">
      <c r="A47">
        <v>0.59259259259259256</v>
      </c>
      <c r="B47">
        <v>1.0936177736817019E-3</v>
      </c>
      <c r="D47" s="10" t="s">
        <v>121</v>
      </c>
      <c r="E47">
        <f t="shared" ref="E47:E48" si="10">SLOPE(E40:AA40,$E$38:$AA$38)</f>
        <v>-1.1897568117554306E-3</v>
      </c>
      <c r="G47" s="10" t="s">
        <v>122</v>
      </c>
      <c r="H47">
        <f>_xlfn.STDEV.S(E46:E48)</f>
        <v>3.2908552371484101E-5</v>
      </c>
      <c r="J47" s="10" t="s">
        <v>121</v>
      </c>
      <c r="K47">
        <f t="shared" ref="K47" si="11">SLOPE(E40:O40,$E$38:$O$38)</f>
        <v>-1.2289609432571847E-3</v>
      </c>
      <c r="M47" s="10" t="s">
        <v>122</v>
      </c>
      <c r="N47">
        <f>_xlfn.STDEV.S(K46:K48)</f>
        <v>6.9339926993250073E-5</v>
      </c>
    </row>
    <row r="48" spans="1:104" x14ac:dyDescent="0.25">
      <c r="A48">
        <v>0.88888888888888884</v>
      </c>
      <c r="B48">
        <v>1.1628353363314539E-3</v>
      </c>
      <c r="D48" s="10" t="s">
        <v>123</v>
      </c>
      <c r="E48">
        <f t="shared" si="10"/>
        <v>-1.2476557657373406E-3</v>
      </c>
      <c r="J48" s="10" t="s">
        <v>123</v>
      </c>
      <c r="K48">
        <f>SLOPE(E41:O41,$E$38:$O$38)</f>
        <v>-1.2026529108327187E-3</v>
      </c>
    </row>
    <row r="49" spans="1:104" x14ac:dyDescent="0.25">
      <c r="A49">
        <v>1.3333333333333333</v>
      </c>
      <c r="B49">
        <v>1.1865586632426987E-3</v>
      </c>
    </row>
    <row r="50" spans="1:104" x14ac:dyDescent="0.25">
      <c r="A50">
        <v>2</v>
      </c>
      <c r="B50">
        <v>1.2277414165104126E-3</v>
      </c>
    </row>
    <row r="52" spans="1:104" x14ac:dyDescent="0.25">
      <c r="C52">
        <v>2</v>
      </c>
    </row>
    <row r="53" spans="1:104" x14ac:dyDescent="0.25">
      <c r="D53" s="4" t="s">
        <v>16</v>
      </c>
      <c r="E53" s="5">
        <v>0</v>
      </c>
      <c r="F53" s="5">
        <v>10</v>
      </c>
      <c r="G53" s="5">
        <v>21</v>
      </c>
      <c r="H53" s="5">
        <v>31</v>
      </c>
      <c r="I53" s="5">
        <v>40</v>
      </c>
      <c r="J53" s="5">
        <v>50</v>
      </c>
      <c r="K53" s="5">
        <v>61</v>
      </c>
      <c r="L53" s="5">
        <v>70</v>
      </c>
      <c r="M53" s="5">
        <v>80</v>
      </c>
      <c r="N53" s="5">
        <v>91</v>
      </c>
      <c r="O53" s="5">
        <v>101</v>
      </c>
      <c r="P53" s="5">
        <v>110</v>
      </c>
      <c r="Q53" s="5">
        <v>120</v>
      </c>
      <c r="R53" s="5">
        <v>131</v>
      </c>
      <c r="S53" s="5">
        <v>140</v>
      </c>
      <c r="T53" s="5">
        <v>150</v>
      </c>
      <c r="U53" s="5">
        <v>161</v>
      </c>
      <c r="V53" s="5">
        <v>171</v>
      </c>
      <c r="W53" s="5">
        <v>180</v>
      </c>
      <c r="X53" s="5">
        <v>190</v>
      </c>
      <c r="Y53" s="5">
        <v>201</v>
      </c>
      <c r="Z53" s="5">
        <v>210</v>
      </c>
      <c r="AA53" s="5">
        <v>220</v>
      </c>
      <c r="AB53" s="5">
        <v>230</v>
      </c>
      <c r="AC53" s="5">
        <v>241</v>
      </c>
      <c r="AD53" s="5">
        <v>250</v>
      </c>
      <c r="AE53" s="5">
        <v>260</v>
      </c>
      <c r="AF53" s="5">
        <v>271</v>
      </c>
      <c r="AG53" s="5">
        <v>280</v>
      </c>
      <c r="AH53" s="5">
        <v>290</v>
      </c>
      <c r="AI53" s="5">
        <v>300</v>
      </c>
      <c r="AJ53" s="5">
        <v>311</v>
      </c>
      <c r="AK53" s="5">
        <v>320</v>
      </c>
      <c r="AL53" s="5">
        <v>330</v>
      </c>
      <c r="AM53" s="5">
        <v>341</v>
      </c>
      <c r="AN53" s="5">
        <v>351</v>
      </c>
      <c r="AO53" s="5">
        <v>360</v>
      </c>
      <c r="AP53" s="5">
        <v>370</v>
      </c>
      <c r="AQ53" s="5">
        <v>381</v>
      </c>
      <c r="AR53" s="5">
        <v>390</v>
      </c>
      <c r="AS53" s="5">
        <v>400</v>
      </c>
      <c r="AT53" s="5">
        <v>411</v>
      </c>
      <c r="AU53" s="5">
        <v>421</v>
      </c>
      <c r="AV53" s="5">
        <v>430</v>
      </c>
      <c r="AW53" s="5">
        <v>440</v>
      </c>
      <c r="AX53" s="5">
        <v>451</v>
      </c>
      <c r="AY53" s="5">
        <v>460</v>
      </c>
      <c r="AZ53" s="5">
        <v>470</v>
      </c>
      <c r="BA53" s="5">
        <v>481</v>
      </c>
      <c r="BB53" s="5">
        <v>491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</row>
    <row r="54" spans="1:104" x14ac:dyDescent="0.25">
      <c r="D54" s="4" t="s">
        <v>29</v>
      </c>
      <c r="E54" s="7">
        <v>0.77400000000000002</v>
      </c>
      <c r="F54" s="7">
        <v>0.75600000000000001</v>
      </c>
      <c r="G54" s="7">
        <v>0.754</v>
      </c>
      <c r="H54" s="7">
        <v>0.73</v>
      </c>
      <c r="I54" s="7">
        <v>0.72399999999999998</v>
      </c>
      <c r="J54" s="7">
        <v>0.70099999999999996</v>
      </c>
      <c r="K54" s="7">
        <v>0.7</v>
      </c>
      <c r="L54" s="7">
        <v>0.67900000000000005</v>
      </c>
      <c r="M54" s="7">
        <v>0.67700000000000005</v>
      </c>
      <c r="N54" s="7">
        <v>0.66</v>
      </c>
      <c r="O54" s="7">
        <v>0.65400000000000003</v>
      </c>
      <c r="P54" s="7">
        <v>0.63500000000000001</v>
      </c>
      <c r="Q54" s="7">
        <v>0.629</v>
      </c>
      <c r="R54" s="7">
        <v>0.61</v>
      </c>
      <c r="S54" s="7">
        <v>0.60399999999999998</v>
      </c>
      <c r="T54" s="7">
        <v>0.58299999999999996</v>
      </c>
      <c r="U54" s="7">
        <v>0.57799999999999996</v>
      </c>
      <c r="V54" s="7">
        <v>0.55800000000000005</v>
      </c>
      <c r="W54" s="7">
        <v>0.55300000000000005</v>
      </c>
      <c r="X54" s="7">
        <v>0.53400000000000003</v>
      </c>
      <c r="Y54" s="7">
        <v>0.52800000000000002</v>
      </c>
      <c r="Z54" s="7">
        <v>0.51200000000000001</v>
      </c>
      <c r="AA54" s="7">
        <v>0.505</v>
      </c>
      <c r="AB54" s="7">
        <v>0.48799999999999999</v>
      </c>
      <c r="AC54" s="7">
        <v>0.48099999999999998</v>
      </c>
      <c r="AD54" s="7">
        <v>0.46500000000000002</v>
      </c>
      <c r="AE54" s="7">
        <v>0.45900000000000002</v>
      </c>
      <c r="AF54" s="7">
        <v>0.442</v>
      </c>
      <c r="AG54" s="7">
        <v>0.437</v>
      </c>
      <c r="AH54" s="7">
        <v>0.42099999999999999</v>
      </c>
      <c r="AI54" s="7">
        <v>0.41499999999999998</v>
      </c>
      <c r="AJ54" s="7">
        <v>0.4</v>
      </c>
      <c r="AK54" s="7">
        <v>0.39300000000000002</v>
      </c>
      <c r="AL54" s="7">
        <v>0.38</v>
      </c>
      <c r="AM54" s="7">
        <v>0.374</v>
      </c>
      <c r="AN54" s="7">
        <v>0.36099999999999999</v>
      </c>
      <c r="AO54" s="7">
        <v>0.35499999999999998</v>
      </c>
      <c r="AP54" s="7">
        <v>0.34399999999999997</v>
      </c>
      <c r="AQ54" s="7">
        <v>0.33800000000000002</v>
      </c>
      <c r="AR54" s="7">
        <v>0.32700000000000001</v>
      </c>
      <c r="AS54" s="7">
        <v>0.32</v>
      </c>
      <c r="AT54" s="7">
        <v>0.312</v>
      </c>
      <c r="AU54" s="7">
        <v>0.30499999999999999</v>
      </c>
      <c r="AV54" s="7">
        <v>0.29799999999999999</v>
      </c>
      <c r="AW54" s="7">
        <v>0.29099999999999998</v>
      </c>
      <c r="AX54" s="7">
        <v>0.28399999999999997</v>
      </c>
      <c r="AY54" s="7">
        <v>0.27600000000000002</v>
      </c>
      <c r="AZ54" s="7">
        <v>0.26900000000000002</v>
      </c>
      <c r="BA54" s="7">
        <v>0.26300000000000001</v>
      </c>
      <c r="BB54" s="7">
        <v>0.255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</row>
    <row r="55" spans="1:104" x14ac:dyDescent="0.25">
      <c r="D55" s="4" t="s">
        <v>30</v>
      </c>
      <c r="E55" s="7">
        <v>0.74399999999999999</v>
      </c>
      <c r="F55" s="7">
        <v>0.73499999999999999</v>
      </c>
      <c r="G55" s="7">
        <v>0.71899999999999997</v>
      </c>
      <c r="H55" s="7">
        <v>0.71099999999999997</v>
      </c>
      <c r="I55" s="7">
        <v>0.69599999999999995</v>
      </c>
      <c r="J55" s="7">
        <v>0.68799999999999994</v>
      </c>
      <c r="K55" s="7">
        <v>0.67400000000000004</v>
      </c>
      <c r="L55" s="7">
        <v>0.66500000000000004</v>
      </c>
      <c r="M55" s="7">
        <v>0.65100000000000002</v>
      </c>
      <c r="N55" s="7">
        <v>0.64200000000000002</v>
      </c>
      <c r="O55" s="7">
        <v>0.629</v>
      </c>
      <c r="P55" s="7">
        <v>0.61799999999999999</v>
      </c>
      <c r="Q55" s="7">
        <v>0.60599999999999998</v>
      </c>
      <c r="R55" s="7">
        <v>0.59799999999999998</v>
      </c>
      <c r="S55" s="7">
        <v>0.58299999999999996</v>
      </c>
      <c r="T55" s="7">
        <v>0.57299999999999995</v>
      </c>
      <c r="U55" s="7">
        <v>0.56100000000000005</v>
      </c>
      <c r="V55" s="7">
        <v>0.55200000000000005</v>
      </c>
      <c r="W55" s="7">
        <v>0.53900000000000003</v>
      </c>
      <c r="X55" s="7">
        <v>0.53100000000000003</v>
      </c>
      <c r="Y55" s="7">
        <v>0.52200000000000002</v>
      </c>
      <c r="Z55" s="7">
        <v>0.51600000000000001</v>
      </c>
      <c r="AA55" s="7">
        <v>0.505</v>
      </c>
      <c r="AB55" s="7">
        <v>0.499</v>
      </c>
      <c r="AC55" s="7">
        <v>0.48899999999999999</v>
      </c>
      <c r="AD55" s="7">
        <v>0.48199999999999998</v>
      </c>
      <c r="AE55" s="7">
        <v>0.47099999999999997</v>
      </c>
      <c r="AF55" s="7">
        <v>0.46500000000000002</v>
      </c>
      <c r="AG55" s="7">
        <v>0.45300000000000001</v>
      </c>
      <c r="AH55" s="7">
        <v>0.44800000000000001</v>
      </c>
      <c r="AI55" s="7">
        <v>0.435</v>
      </c>
      <c r="AJ55" s="7">
        <v>0.43</v>
      </c>
      <c r="AK55" s="7">
        <v>0.41699999999999998</v>
      </c>
      <c r="AL55" s="7">
        <v>0.41</v>
      </c>
      <c r="AM55" s="7">
        <v>0.39800000000000002</v>
      </c>
      <c r="AN55" s="7">
        <v>0.39300000000000002</v>
      </c>
      <c r="AO55" s="7">
        <v>0.38100000000000001</v>
      </c>
      <c r="AP55" s="7">
        <v>0.375</v>
      </c>
      <c r="AQ55" s="7">
        <v>0.36399999999999999</v>
      </c>
      <c r="AR55" s="7">
        <v>0.35899999999999999</v>
      </c>
      <c r="AS55" s="7">
        <v>0.34799999999999998</v>
      </c>
      <c r="AT55" s="7">
        <v>0.34300000000000003</v>
      </c>
      <c r="AU55" s="7">
        <v>0.33300000000000002</v>
      </c>
      <c r="AV55" s="7">
        <v>0.32800000000000001</v>
      </c>
      <c r="AW55" s="7">
        <v>0.32</v>
      </c>
      <c r="AX55" s="7">
        <v>0.314</v>
      </c>
      <c r="AY55" s="7">
        <v>0.30499999999999999</v>
      </c>
      <c r="AZ55" s="7">
        <v>0.3</v>
      </c>
      <c r="BA55" s="7">
        <v>0.29099999999999998</v>
      </c>
      <c r="BB55" s="7">
        <v>0.28599999999999998</v>
      </c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</row>
    <row r="56" spans="1:104" x14ac:dyDescent="0.25">
      <c r="D56" s="4" t="s">
        <v>31</v>
      </c>
      <c r="E56" s="7">
        <v>0.76600000000000001</v>
      </c>
      <c r="F56" s="7">
        <v>0.747</v>
      </c>
      <c r="G56" s="7">
        <v>0.72699999999999998</v>
      </c>
      <c r="H56" s="7">
        <v>0.71099999999999997</v>
      </c>
      <c r="I56" s="7">
        <v>0.69199999999999995</v>
      </c>
      <c r="J56" s="7">
        <v>0.68400000000000005</v>
      </c>
      <c r="K56" s="7">
        <v>0.67100000000000004</v>
      </c>
      <c r="L56" s="7">
        <v>0.66300000000000003</v>
      </c>
      <c r="M56" s="7">
        <v>0.65300000000000002</v>
      </c>
      <c r="N56" s="7">
        <v>0.64400000000000002</v>
      </c>
      <c r="O56" s="7">
        <v>0.63400000000000001</v>
      </c>
      <c r="P56" s="7">
        <v>0.625</v>
      </c>
      <c r="Q56" s="7">
        <v>0.61</v>
      </c>
      <c r="R56" s="7">
        <v>0.60099999999999998</v>
      </c>
      <c r="S56" s="7">
        <v>0.58299999999999996</v>
      </c>
      <c r="T56" s="7">
        <v>0.57299999999999995</v>
      </c>
      <c r="U56" s="7">
        <v>0.55600000000000005</v>
      </c>
      <c r="V56" s="7">
        <v>0.54500000000000004</v>
      </c>
      <c r="W56" s="7">
        <v>0.53100000000000003</v>
      </c>
      <c r="X56" s="7">
        <v>0.51900000000000002</v>
      </c>
      <c r="Y56" s="7">
        <v>0.505</v>
      </c>
      <c r="Z56" s="7">
        <v>0.49399999999999999</v>
      </c>
      <c r="AA56" s="7">
        <v>0.48</v>
      </c>
      <c r="AB56" s="7">
        <v>0.47</v>
      </c>
      <c r="AC56" s="7">
        <v>0.45700000000000002</v>
      </c>
      <c r="AD56" s="7">
        <v>0.44600000000000001</v>
      </c>
      <c r="AE56" s="7">
        <v>0.433</v>
      </c>
      <c r="AF56" s="7">
        <v>0.42299999999999999</v>
      </c>
      <c r="AG56" s="7">
        <v>0.41</v>
      </c>
      <c r="AH56" s="7">
        <v>0.4</v>
      </c>
      <c r="AI56" s="7">
        <v>0.38800000000000001</v>
      </c>
      <c r="AJ56" s="7">
        <v>0.378</v>
      </c>
      <c r="AK56" s="7">
        <v>0.36499999999999999</v>
      </c>
      <c r="AL56" s="7">
        <v>0.35599999999999998</v>
      </c>
      <c r="AM56" s="7">
        <v>0.34499999999999997</v>
      </c>
      <c r="AN56" s="7">
        <v>0.33500000000000002</v>
      </c>
      <c r="AO56" s="7">
        <v>0.32400000000000001</v>
      </c>
      <c r="AP56" s="7">
        <v>0.316</v>
      </c>
      <c r="AQ56" s="7">
        <v>0.30499999999999999</v>
      </c>
      <c r="AR56" s="7">
        <v>0.29799999999999999</v>
      </c>
      <c r="AS56" s="7">
        <v>0.28699999999999998</v>
      </c>
      <c r="AT56" s="7">
        <v>0.28000000000000003</v>
      </c>
      <c r="AU56" s="7">
        <v>0.27100000000000002</v>
      </c>
      <c r="AV56" s="7">
        <v>0.26500000000000001</v>
      </c>
      <c r="AW56" s="7">
        <v>0.255</v>
      </c>
      <c r="AX56" s="7">
        <v>0.251</v>
      </c>
      <c r="AY56" s="7">
        <v>0.24299999999999999</v>
      </c>
      <c r="AZ56" s="7">
        <v>0.23799999999999999</v>
      </c>
      <c r="BA56" s="7">
        <v>0.23100000000000001</v>
      </c>
      <c r="BB56" s="7">
        <v>0.22700000000000001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</row>
    <row r="57" spans="1:104" x14ac:dyDescent="0.25">
      <c r="E57" s="9">
        <f>AVERAGE(E54:E56)</f>
        <v>0.76133333333333331</v>
      </c>
      <c r="F57" s="9">
        <f t="shared" ref="F57:BB57" si="12">AVERAGE(F54:F56)</f>
        <v>0.746</v>
      </c>
      <c r="G57" s="9">
        <f t="shared" si="12"/>
        <v>0.73333333333333328</v>
      </c>
      <c r="H57" s="9">
        <f t="shared" si="12"/>
        <v>0.71733333333333327</v>
      </c>
      <c r="I57" s="9">
        <f t="shared" si="12"/>
        <v>0.70400000000000007</v>
      </c>
      <c r="J57" s="9">
        <f t="shared" si="12"/>
        <v>0.69099999999999995</v>
      </c>
      <c r="K57" s="9">
        <f t="shared" si="12"/>
        <v>0.68166666666666664</v>
      </c>
      <c r="L57" s="9">
        <f t="shared" si="12"/>
        <v>0.66900000000000004</v>
      </c>
      <c r="M57" s="9">
        <f t="shared" si="12"/>
        <v>0.66033333333333333</v>
      </c>
      <c r="N57" s="9">
        <f t="shared" si="12"/>
        <v>0.64866666666666672</v>
      </c>
      <c r="O57" s="9">
        <f t="shared" si="12"/>
        <v>0.6389999999999999</v>
      </c>
      <c r="P57" s="9">
        <f t="shared" si="12"/>
        <v>0.626</v>
      </c>
      <c r="Q57" s="9">
        <f t="shared" si="12"/>
        <v>0.61499999999999988</v>
      </c>
      <c r="R57" s="9">
        <f t="shared" si="12"/>
        <v>0.60299999999999998</v>
      </c>
      <c r="S57" s="9">
        <f t="shared" si="12"/>
        <v>0.59</v>
      </c>
      <c r="T57" s="9">
        <f t="shared" si="12"/>
        <v>0.57633333333333325</v>
      </c>
      <c r="U57" s="9">
        <f t="shared" si="12"/>
        <v>0.56500000000000006</v>
      </c>
      <c r="V57" s="9">
        <f t="shared" si="12"/>
        <v>0.55166666666666675</v>
      </c>
      <c r="W57" s="9">
        <f t="shared" si="12"/>
        <v>0.54100000000000004</v>
      </c>
      <c r="X57" s="9">
        <f t="shared" si="12"/>
        <v>0.52800000000000002</v>
      </c>
      <c r="Y57" s="9">
        <f t="shared" si="12"/>
        <v>0.51833333333333342</v>
      </c>
      <c r="Z57" s="9">
        <f t="shared" si="12"/>
        <v>0.5073333333333333</v>
      </c>
      <c r="AA57" s="9">
        <f t="shared" si="12"/>
        <v>0.49666666666666665</v>
      </c>
      <c r="AB57" s="9">
        <f t="shared" si="12"/>
        <v>0.48566666666666664</v>
      </c>
      <c r="AC57" s="9">
        <f t="shared" si="12"/>
        <v>0.47566666666666668</v>
      </c>
      <c r="AD57" s="9">
        <f t="shared" si="12"/>
        <v>0.46433333333333332</v>
      </c>
      <c r="AE57" s="9">
        <f t="shared" si="12"/>
        <v>0.45433333333333331</v>
      </c>
      <c r="AF57" s="9">
        <f t="shared" si="12"/>
        <v>0.44333333333333336</v>
      </c>
      <c r="AG57" s="9">
        <f t="shared" si="12"/>
        <v>0.43333333333333335</v>
      </c>
      <c r="AH57" s="9">
        <f t="shared" si="12"/>
        <v>0.42300000000000004</v>
      </c>
      <c r="AI57" s="9">
        <f t="shared" si="12"/>
        <v>0.41266666666666668</v>
      </c>
      <c r="AJ57" s="9">
        <f t="shared" si="12"/>
        <v>0.40266666666666673</v>
      </c>
      <c r="AK57" s="9">
        <f t="shared" si="12"/>
        <v>0.39166666666666666</v>
      </c>
      <c r="AL57" s="9">
        <f t="shared" si="12"/>
        <v>0.38199999999999995</v>
      </c>
      <c r="AM57" s="9">
        <f t="shared" si="12"/>
        <v>0.37233333333333335</v>
      </c>
      <c r="AN57" s="9">
        <f t="shared" si="12"/>
        <v>0.36299999999999999</v>
      </c>
      <c r="AO57" s="9">
        <f t="shared" si="12"/>
        <v>0.35333333333333333</v>
      </c>
      <c r="AP57" s="9">
        <f t="shared" si="12"/>
        <v>0.34499999999999997</v>
      </c>
      <c r="AQ57" s="9">
        <f t="shared" si="12"/>
        <v>0.33566666666666661</v>
      </c>
      <c r="AR57" s="9">
        <f t="shared" si="12"/>
        <v>0.32800000000000001</v>
      </c>
      <c r="AS57" s="9">
        <f t="shared" si="12"/>
        <v>0.3183333333333333</v>
      </c>
      <c r="AT57" s="9">
        <f t="shared" si="12"/>
        <v>0.3116666666666667</v>
      </c>
      <c r="AU57" s="9">
        <f t="shared" si="12"/>
        <v>0.30299999999999999</v>
      </c>
      <c r="AV57" s="9">
        <f t="shared" si="12"/>
        <v>0.29699999999999999</v>
      </c>
      <c r="AW57" s="9">
        <f t="shared" si="12"/>
        <v>0.28866666666666668</v>
      </c>
      <c r="AX57" s="9">
        <f t="shared" si="12"/>
        <v>0.28299999999999997</v>
      </c>
      <c r="AY57" s="9">
        <f t="shared" si="12"/>
        <v>0.27466666666666667</v>
      </c>
      <c r="AZ57" s="9">
        <f t="shared" si="12"/>
        <v>0.26899999999999996</v>
      </c>
      <c r="BA57" s="9">
        <f t="shared" si="12"/>
        <v>0.26166666666666666</v>
      </c>
      <c r="BB57" s="9">
        <f t="shared" si="12"/>
        <v>0.25599999999999995</v>
      </c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</row>
    <row r="58" spans="1:104" x14ac:dyDescent="0.25">
      <c r="E58">
        <f>_xlfn.STDEV.S(E54:E56)</f>
        <v>1.5534906930308073E-2</v>
      </c>
      <c r="F58">
        <f t="shared" ref="F58:BB58" si="13">_xlfn.STDEV.S(F54:F56)</f>
        <v>1.0535653752852748E-2</v>
      </c>
      <c r="G58">
        <f t="shared" si="13"/>
        <v>1.8339392937971908E-2</v>
      </c>
      <c r="H58">
        <f t="shared" si="13"/>
        <v>1.09696551146029E-2</v>
      </c>
      <c r="I58">
        <f t="shared" si="13"/>
        <v>1.7435595774162711E-2</v>
      </c>
      <c r="J58">
        <f t="shared" si="13"/>
        <v>8.8881944173155539E-3</v>
      </c>
      <c r="K58">
        <f t="shared" si="13"/>
        <v>1.5947831618540863E-2</v>
      </c>
      <c r="L58">
        <f t="shared" si="13"/>
        <v>8.7177978870813556E-3</v>
      </c>
      <c r="M58">
        <f t="shared" si="13"/>
        <v>1.4468356276140482E-2</v>
      </c>
      <c r="N58">
        <f t="shared" si="13"/>
        <v>9.8657657246325036E-3</v>
      </c>
      <c r="O58">
        <f t="shared" si="13"/>
        <v>1.3228756555322966E-2</v>
      </c>
      <c r="P58">
        <f t="shared" si="13"/>
        <v>8.5440037453175383E-3</v>
      </c>
      <c r="Q58">
        <f t="shared" si="13"/>
        <v>1.228820572744452E-2</v>
      </c>
      <c r="R58">
        <f t="shared" si="13"/>
        <v>6.2449979983984034E-3</v>
      </c>
      <c r="S58">
        <f t="shared" si="13"/>
        <v>1.2124355652982153E-2</v>
      </c>
      <c r="T58">
        <f t="shared" si="13"/>
        <v>5.7735026918962623E-3</v>
      </c>
      <c r="U58">
        <f t="shared" si="13"/>
        <v>1.1532562594670743E-2</v>
      </c>
      <c r="V58">
        <f t="shared" si="13"/>
        <v>6.5064070986477172E-3</v>
      </c>
      <c r="W58">
        <f t="shared" si="13"/>
        <v>1.1135528725660053E-2</v>
      </c>
      <c r="X58">
        <f t="shared" si="13"/>
        <v>7.9372539331937792E-3</v>
      </c>
      <c r="Y58">
        <f t="shared" si="13"/>
        <v>1.1930353445448865E-2</v>
      </c>
      <c r="Z58">
        <f t="shared" si="13"/>
        <v>1.171893055416464E-2</v>
      </c>
      <c r="AA58">
        <f t="shared" si="13"/>
        <v>1.4433756729740658E-2</v>
      </c>
      <c r="AB58">
        <f t="shared" si="13"/>
        <v>1.4640127503998512E-2</v>
      </c>
      <c r="AC58">
        <f t="shared" si="13"/>
        <v>1.6653327995729043E-2</v>
      </c>
      <c r="AD58">
        <f t="shared" si="13"/>
        <v>1.8009256878986787E-2</v>
      </c>
      <c r="AE58">
        <f t="shared" si="13"/>
        <v>1.9425069712444613E-2</v>
      </c>
      <c r="AF58">
        <f t="shared" si="13"/>
        <v>2.103172207246316E-2</v>
      </c>
      <c r="AG58">
        <f t="shared" si="13"/>
        <v>2.173323108360407E-2</v>
      </c>
      <c r="AH58">
        <f t="shared" si="13"/>
        <v>2.4062418831031926E-2</v>
      </c>
      <c r="AI58">
        <f t="shared" si="13"/>
        <v>2.3586719427112643E-2</v>
      </c>
      <c r="AJ58">
        <f t="shared" si="13"/>
        <v>2.610236260060252E-2</v>
      </c>
      <c r="AK58">
        <f t="shared" si="13"/>
        <v>2.6025628394590845E-2</v>
      </c>
      <c r="AL58">
        <f t="shared" si="13"/>
        <v>2.7055498516937362E-2</v>
      </c>
      <c r="AM58">
        <f t="shared" si="13"/>
        <v>2.6539279065817416E-2</v>
      </c>
      <c r="AN58">
        <f t="shared" si="13"/>
        <v>2.9051678092667899E-2</v>
      </c>
      <c r="AO58">
        <f t="shared" si="13"/>
        <v>2.8536526301099319E-2</v>
      </c>
      <c r="AP58">
        <f t="shared" si="13"/>
        <v>2.9512709126747413E-2</v>
      </c>
      <c r="AQ58">
        <f t="shared" si="13"/>
        <v>2.9569128044860119E-2</v>
      </c>
      <c r="AR58">
        <f t="shared" si="13"/>
        <v>3.0512292604784715E-2</v>
      </c>
      <c r="AS58">
        <f t="shared" si="13"/>
        <v>3.0534133905079627E-2</v>
      </c>
      <c r="AT58">
        <f t="shared" si="13"/>
        <v>3.1501322723551363E-2</v>
      </c>
      <c r="AU58">
        <f t="shared" si="13"/>
        <v>3.1048349392520047E-2</v>
      </c>
      <c r="AV58">
        <f t="shared" si="13"/>
        <v>3.151190251317746E-2</v>
      </c>
      <c r="AW58">
        <f t="shared" si="13"/>
        <v>3.2562759915789281E-2</v>
      </c>
      <c r="AX58">
        <f t="shared" si="13"/>
        <v>3.151190251317746E-2</v>
      </c>
      <c r="AY58">
        <f t="shared" si="13"/>
        <v>3.1021497922139953E-2</v>
      </c>
      <c r="AZ58">
        <f t="shared" si="13"/>
        <v>3.1E-2</v>
      </c>
      <c r="BA58">
        <f t="shared" si="13"/>
        <v>3.0022213997860526E-2</v>
      </c>
      <c r="BB58">
        <f t="shared" si="13"/>
        <v>2.9512709126747399E-2</v>
      </c>
    </row>
    <row r="60" spans="1:104" ht="18" x14ac:dyDescent="0.35">
      <c r="D60" t="s">
        <v>114</v>
      </c>
      <c r="E60">
        <f>E45/$E$34</f>
        <v>1.3333333333333333</v>
      </c>
      <c r="G60" t="s">
        <v>114</v>
      </c>
      <c r="H60">
        <f>H45/$E$34</f>
        <v>1.3333333333333333</v>
      </c>
      <c r="J60" t="s">
        <v>114</v>
      </c>
      <c r="K60">
        <f>E60</f>
        <v>1.3333333333333333</v>
      </c>
      <c r="M60" t="s">
        <v>114</v>
      </c>
      <c r="N60">
        <f>H60</f>
        <v>1.3333333333333333</v>
      </c>
    </row>
    <row r="61" spans="1:104" x14ac:dyDescent="0.25">
      <c r="D61" s="10" t="s">
        <v>119</v>
      </c>
      <c r="E61">
        <f>SLOPE(E54:AA54,$E$38:$AA$38)</f>
        <v>-1.2249278482220614E-3</v>
      </c>
      <c r="G61" s="10" t="s">
        <v>120</v>
      </c>
      <c r="H61">
        <f>AVERAGE(E61:E63)</f>
        <v>-1.1865586632426987E-3</v>
      </c>
      <c r="J61" s="10" t="s">
        <v>119</v>
      </c>
      <c r="K61">
        <f>SLOPE(E54:O54,$E$38:$O$38)</f>
        <v>-1.2124539425202648E-3</v>
      </c>
      <c r="M61" s="10" t="s">
        <v>120</v>
      </c>
      <c r="N61">
        <f>AVERAGE(K61:K63)</f>
        <v>-1.2112366603892024E-3</v>
      </c>
    </row>
    <row r="62" spans="1:104" x14ac:dyDescent="0.25">
      <c r="D62" s="10" t="s">
        <v>121</v>
      </c>
      <c r="E62">
        <f t="shared" ref="E62:E63" si="14">SLOPE(E55:AA55,$E$38:$AA$38)</f>
        <v>-1.1065370327543705E-3</v>
      </c>
      <c r="G62" s="10" t="s">
        <v>122</v>
      </c>
      <c r="H62">
        <f>_xlfn.STDEV.S(E61:E63)</f>
        <v>6.9320205996767042E-5</v>
      </c>
      <c r="J62" s="10" t="s">
        <v>121</v>
      </c>
      <c r="K62">
        <f t="shared" ref="K62:K63" si="15">SLOPE(E55:O55,$E$38:$O$38)</f>
        <v>-1.1446409563579789E-3</v>
      </c>
      <c r="M62" s="10" t="s">
        <v>122</v>
      </c>
      <c r="N62">
        <f>_xlfn.STDEV.S(K61:K63)</f>
        <v>6.599548325967595E-5</v>
      </c>
    </row>
    <row r="63" spans="1:104" x14ac:dyDescent="0.25">
      <c r="D63" s="10" t="s">
        <v>123</v>
      </c>
      <c r="E63">
        <f t="shared" si="14"/>
        <v>-1.2282111087516642E-3</v>
      </c>
      <c r="J63" s="10" t="s">
        <v>123</v>
      </c>
      <c r="K63">
        <f t="shared" si="15"/>
        <v>-1.2766150822893631E-3</v>
      </c>
    </row>
    <row r="67" spans="3:104" x14ac:dyDescent="0.25">
      <c r="C67">
        <v>3</v>
      </c>
    </row>
    <row r="68" spans="3:104" x14ac:dyDescent="0.25">
      <c r="D68" s="4" t="s">
        <v>16</v>
      </c>
      <c r="E68" s="5">
        <v>0</v>
      </c>
      <c r="F68" s="5">
        <v>10</v>
      </c>
      <c r="G68" s="5">
        <v>21</v>
      </c>
      <c r="H68" s="5">
        <v>31</v>
      </c>
      <c r="I68" s="5">
        <v>40</v>
      </c>
      <c r="J68" s="5">
        <v>50</v>
      </c>
      <c r="K68" s="5">
        <v>61</v>
      </c>
      <c r="L68" s="5">
        <v>70</v>
      </c>
      <c r="M68" s="5">
        <v>80</v>
      </c>
      <c r="N68" s="5">
        <v>91</v>
      </c>
      <c r="O68" s="5">
        <v>101</v>
      </c>
      <c r="P68" s="5">
        <v>110</v>
      </c>
      <c r="Q68" s="5">
        <v>120</v>
      </c>
      <c r="R68" s="5">
        <v>131</v>
      </c>
      <c r="S68" s="5">
        <v>140</v>
      </c>
      <c r="T68" s="5">
        <v>150</v>
      </c>
      <c r="U68" s="5">
        <v>161</v>
      </c>
      <c r="V68" s="5">
        <v>171</v>
      </c>
      <c r="W68" s="5">
        <v>180</v>
      </c>
      <c r="X68" s="5">
        <v>190</v>
      </c>
      <c r="Y68" s="5">
        <v>201</v>
      </c>
      <c r="Z68" s="5">
        <v>210</v>
      </c>
      <c r="AA68" s="5">
        <v>220</v>
      </c>
      <c r="AB68" s="5">
        <v>230</v>
      </c>
      <c r="AC68" s="5">
        <v>241</v>
      </c>
      <c r="AD68" s="5">
        <v>250</v>
      </c>
      <c r="AE68" s="5">
        <v>260</v>
      </c>
      <c r="AF68" s="5">
        <v>271</v>
      </c>
      <c r="AG68" s="5">
        <v>280</v>
      </c>
      <c r="AH68" s="5">
        <v>290</v>
      </c>
      <c r="AI68" s="5">
        <v>300</v>
      </c>
      <c r="AJ68" s="5">
        <v>311</v>
      </c>
      <c r="AK68" s="5">
        <v>320</v>
      </c>
      <c r="AL68" s="5">
        <v>330</v>
      </c>
      <c r="AM68" s="5">
        <v>341</v>
      </c>
      <c r="AN68" s="5">
        <v>351</v>
      </c>
      <c r="AO68" s="5">
        <v>360</v>
      </c>
      <c r="AP68" s="5">
        <v>370</v>
      </c>
      <c r="AQ68" s="5">
        <v>381</v>
      </c>
      <c r="AR68" s="5">
        <v>390</v>
      </c>
      <c r="AS68" s="5">
        <v>400</v>
      </c>
      <c r="AT68" s="5">
        <v>411</v>
      </c>
      <c r="AU68" s="5">
        <v>421</v>
      </c>
      <c r="AV68" s="5">
        <v>430</v>
      </c>
      <c r="AW68" s="5">
        <v>440</v>
      </c>
      <c r="AX68" s="5">
        <v>451</v>
      </c>
      <c r="AY68" s="5">
        <v>460</v>
      </c>
      <c r="AZ68" s="5">
        <v>470</v>
      </c>
      <c r="BA68" s="5">
        <v>481</v>
      </c>
      <c r="BB68" s="5">
        <v>491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</row>
    <row r="69" spans="3:104" x14ac:dyDescent="0.25">
      <c r="D69" s="4" t="s">
        <v>37</v>
      </c>
      <c r="E69" s="7">
        <v>0.77200000000000002</v>
      </c>
      <c r="F69" s="7">
        <v>0.748</v>
      </c>
      <c r="G69" s="7">
        <v>0.74299999999999999</v>
      </c>
      <c r="H69" s="7">
        <v>0.72199999999999998</v>
      </c>
      <c r="I69" s="7">
        <v>0.71599999999999997</v>
      </c>
      <c r="J69" s="7">
        <v>0.70099999999999996</v>
      </c>
      <c r="K69" s="7">
        <v>0.69799999999999995</v>
      </c>
      <c r="L69" s="7">
        <v>0.68100000000000005</v>
      </c>
      <c r="M69" s="7">
        <v>0.67500000000000004</v>
      </c>
      <c r="N69" s="7">
        <v>0.65800000000000003</v>
      </c>
      <c r="O69" s="7">
        <v>0.64900000000000002</v>
      </c>
      <c r="P69" s="7">
        <v>0.63500000000000001</v>
      </c>
      <c r="Q69" s="7">
        <v>0.627</v>
      </c>
      <c r="R69" s="7">
        <v>0.61099999999999999</v>
      </c>
      <c r="S69" s="7">
        <v>0.60399999999999998</v>
      </c>
      <c r="T69" s="7">
        <v>0.58699999999999997</v>
      </c>
      <c r="U69" s="7">
        <v>0.57799999999999996</v>
      </c>
      <c r="V69" s="7">
        <v>0.56100000000000005</v>
      </c>
      <c r="W69" s="7">
        <v>0.55400000000000005</v>
      </c>
      <c r="X69" s="7">
        <v>0.53800000000000003</v>
      </c>
      <c r="Y69" s="7">
        <v>0.53</v>
      </c>
      <c r="Z69" s="7">
        <v>0.51500000000000001</v>
      </c>
      <c r="AA69" s="7">
        <v>0.50700000000000001</v>
      </c>
      <c r="AB69" s="7">
        <v>0.49299999999999999</v>
      </c>
      <c r="AC69" s="7">
        <v>0.48399999999999999</v>
      </c>
      <c r="AD69" s="7">
        <v>0.47</v>
      </c>
      <c r="AE69" s="7">
        <v>0.46300000000000002</v>
      </c>
      <c r="AF69" s="7">
        <v>0.44900000000000001</v>
      </c>
      <c r="AG69" s="7">
        <v>0.442</v>
      </c>
      <c r="AH69" s="7">
        <v>0.42799999999999999</v>
      </c>
      <c r="AI69" s="7">
        <v>0.42</v>
      </c>
      <c r="AJ69" s="7">
        <v>0.40699999999999997</v>
      </c>
      <c r="AK69" s="7">
        <v>0.39800000000000002</v>
      </c>
      <c r="AL69" s="7">
        <v>0.38700000000000001</v>
      </c>
      <c r="AM69" s="7">
        <v>0.38</v>
      </c>
      <c r="AN69" s="7">
        <v>0.36899999999999999</v>
      </c>
      <c r="AO69" s="7">
        <v>0.36199999999999999</v>
      </c>
      <c r="AP69" s="7">
        <v>0.35199999999999998</v>
      </c>
      <c r="AQ69" s="7">
        <v>0.34499999999999997</v>
      </c>
      <c r="AR69" s="7">
        <v>0.33600000000000002</v>
      </c>
      <c r="AS69" s="7">
        <v>0.32900000000000001</v>
      </c>
      <c r="AT69" s="7">
        <v>0.32200000000000001</v>
      </c>
      <c r="AU69" s="7">
        <v>0.314</v>
      </c>
      <c r="AV69" s="7">
        <v>0.309</v>
      </c>
      <c r="AW69" s="7">
        <v>0.30199999999999999</v>
      </c>
      <c r="AX69" s="7">
        <v>0.29499999999999998</v>
      </c>
      <c r="AY69" s="7">
        <v>0.28599999999999998</v>
      </c>
      <c r="AZ69" s="7">
        <v>0.28000000000000003</v>
      </c>
      <c r="BA69" s="7">
        <v>0.27300000000000002</v>
      </c>
      <c r="BB69" s="7">
        <v>0.26500000000000001</v>
      </c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</row>
    <row r="70" spans="3:104" x14ac:dyDescent="0.25">
      <c r="D70" s="4" t="s">
        <v>38</v>
      </c>
      <c r="E70" s="7">
        <v>0.75800000000000001</v>
      </c>
      <c r="F70" s="7">
        <v>0.751</v>
      </c>
      <c r="G70" s="7">
        <v>0.73599999999999999</v>
      </c>
      <c r="H70" s="7">
        <v>0.72799999999999998</v>
      </c>
      <c r="I70" s="7">
        <v>0.71299999999999997</v>
      </c>
      <c r="J70" s="7">
        <v>0.70499999999999996</v>
      </c>
      <c r="K70" s="7">
        <v>0.68899999999999995</v>
      </c>
      <c r="L70" s="7">
        <v>0.68200000000000005</v>
      </c>
      <c r="M70" s="7">
        <v>0.66700000000000004</v>
      </c>
      <c r="N70" s="7">
        <v>0.65800000000000003</v>
      </c>
      <c r="O70" s="7">
        <v>0.64400000000000002</v>
      </c>
      <c r="P70" s="7">
        <v>0.63300000000000001</v>
      </c>
      <c r="Q70" s="7">
        <v>0.62</v>
      </c>
      <c r="R70" s="7">
        <v>0.60899999999999999</v>
      </c>
      <c r="S70" s="7">
        <v>0.59599999999999997</v>
      </c>
      <c r="T70" s="7">
        <v>0.58599999999999997</v>
      </c>
      <c r="U70" s="7">
        <v>0.57299999999999995</v>
      </c>
      <c r="V70" s="7">
        <v>0.56499999999999995</v>
      </c>
      <c r="W70" s="7">
        <v>0.55100000000000005</v>
      </c>
      <c r="X70" s="7">
        <v>0.54400000000000004</v>
      </c>
      <c r="Y70" s="7">
        <v>0.53200000000000003</v>
      </c>
      <c r="Z70" s="7">
        <v>0.52400000000000002</v>
      </c>
      <c r="AA70" s="7">
        <v>0.51400000000000001</v>
      </c>
      <c r="AB70" s="7">
        <v>0.50600000000000001</v>
      </c>
      <c r="AC70" s="7">
        <v>0.496</v>
      </c>
      <c r="AD70" s="7">
        <v>0.48899999999999999</v>
      </c>
      <c r="AE70" s="7">
        <v>0.47699999999999998</v>
      </c>
      <c r="AF70" s="7">
        <v>0.46899999999999997</v>
      </c>
      <c r="AG70" s="7">
        <v>0.45800000000000002</v>
      </c>
      <c r="AH70" s="7">
        <v>0.45</v>
      </c>
      <c r="AI70" s="7">
        <v>0.439</v>
      </c>
      <c r="AJ70" s="7">
        <v>0.43099999999999999</v>
      </c>
      <c r="AK70" s="7">
        <v>0.42</v>
      </c>
      <c r="AL70" s="7">
        <v>0.41199999999999998</v>
      </c>
      <c r="AM70" s="7">
        <v>0.4</v>
      </c>
      <c r="AN70" s="7">
        <v>0.39400000000000002</v>
      </c>
      <c r="AO70" s="7">
        <v>0.38300000000000001</v>
      </c>
      <c r="AP70" s="7">
        <v>0.376</v>
      </c>
      <c r="AQ70" s="7">
        <v>0.36599999999999999</v>
      </c>
      <c r="AR70" s="7">
        <v>0.35899999999999999</v>
      </c>
      <c r="AS70" s="7">
        <v>0.34899999999999998</v>
      </c>
      <c r="AT70" s="7">
        <v>0.34200000000000003</v>
      </c>
      <c r="AU70" s="7">
        <v>0.33300000000000002</v>
      </c>
      <c r="AV70" s="7">
        <v>0.32700000000000001</v>
      </c>
      <c r="AW70" s="7">
        <v>0.318</v>
      </c>
      <c r="AX70" s="7">
        <v>0.312</v>
      </c>
      <c r="AY70" s="7">
        <v>0.30299999999999999</v>
      </c>
      <c r="AZ70" s="7">
        <v>0.29699999999999999</v>
      </c>
      <c r="BA70" s="7">
        <v>0.28899999999999998</v>
      </c>
      <c r="BB70" s="7">
        <v>0.28299999999999997</v>
      </c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</row>
    <row r="71" spans="3:104" x14ac:dyDescent="0.25">
      <c r="D71" s="4" t="s">
        <v>39</v>
      </c>
      <c r="E71" s="7">
        <v>0.75800000000000001</v>
      </c>
      <c r="F71" s="7">
        <v>0.74</v>
      </c>
      <c r="G71" s="7">
        <v>0.72399999999999998</v>
      </c>
      <c r="H71" s="7">
        <v>0.70499999999999996</v>
      </c>
      <c r="I71" s="7">
        <v>0.69299999999999995</v>
      </c>
      <c r="J71" s="7">
        <v>0.68200000000000005</v>
      </c>
      <c r="K71" s="7">
        <v>0.67600000000000005</v>
      </c>
      <c r="L71" s="7">
        <v>0.66500000000000004</v>
      </c>
      <c r="M71" s="7">
        <v>0.65800000000000003</v>
      </c>
      <c r="N71" s="7">
        <v>0.64400000000000002</v>
      </c>
      <c r="O71" s="7">
        <v>0.63400000000000001</v>
      </c>
      <c r="P71" s="7">
        <v>0.621</v>
      </c>
      <c r="Q71" s="7">
        <v>0.60799999999999998</v>
      </c>
      <c r="R71" s="7">
        <v>0.59599999999999997</v>
      </c>
      <c r="S71" s="7">
        <v>0.58299999999999996</v>
      </c>
      <c r="T71" s="7">
        <v>0.57099999999999995</v>
      </c>
      <c r="U71" s="7">
        <v>0.56000000000000005</v>
      </c>
      <c r="V71" s="7">
        <v>0.54800000000000004</v>
      </c>
      <c r="W71" s="7">
        <v>0.53700000000000003</v>
      </c>
      <c r="X71" s="7">
        <v>0.52500000000000002</v>
      </c>
      <c r="Y71" s="7">
        <v>0.51400000000000001</v>
      </c>
      <c r="Z71" s="7">
        <v>0.502</v>
      </c>
      <c r="AA71" s="7">
        <v>0.49099999999999999</v>
      </c>
      <c r="AB71" s="7">
        <v>0.48099999999999998</v>
      </c>
      <c r="AC71" s="7">
        <v>0.47</v>
      </c>
      <c r="AD71" s="7">
        <v>0.45900000000000002</v>
      </c>
      <c r="AE71" s="7">
        <v>0.44800000000000001</v>
      </c>
      <c r="AF71" s="7">
        <v>0.437</v>
      </c>
      <c r="AG71" s="7">
        <v>0.42599999999999999</v>
      </c>
      <c r="AH71" s="7">
        <v>0.41399999999999998</v>
      </c>
      <c r="AI71" s="7">
        <v>0.40400000000000003</v>
      </c>
      <c r="AJ71" s="7">
        <v>0.39200000000000002</v>
      </c>
      <c r="AK71" s="7">
        <v>0.38200000000000001</v>
      </c>
      <c r="AL71" s="7">
        <v>0.372</v>
      </c>
      <c r="AM71" s="7">
        <v>0.36299999999999999</v>
      </c>
      <c r="AN71" s="7">
        <v>0.35299999999999998</v>
      </c>
      <c r="AO71" s="7">
        <v>0.34399999999999997</v>
      </c>
      <c r="AP71" s="7">
        <v>0.33400000000000002</v>
      </c>
      <c r="AQ71" s="7">
        <v>0.32500000000000001</v>
      </c>
      <c r="AR71" s="7">
        <v>0.317</v>
      </c>
      <c r="AS71" s="7">
        <v>0.308</v>
      </c>
      <c r="AT71" s="7">
        <v>0.3</v>
      </c>
      <c r="AU71" s="7">
        <v>0.29299999999999998</v>
      </c>
      <c r="AV71" s="7">
        <v>0.28599999999999998</v>
      </c>
      <c r="AW71" s="7">
        <v>0.27800000000000002</v>
      </c>
      <c r="AX71" s="7">
        <v>0.27300000000000002</v>
      </c>
      <c r="AY71" s="7">
        <v>0.26700000000000002</v>
      </c>
      <c r="AZ71" s="7">
        <v>0.26100000000000001</v>
      </c>
      <c r="BA71" s="7">
        <v>0.25600000000000001</v>
      </c>
      <c r="BB71" s="7">
        <v>0.251</v>
      </c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</row>
    <row r="72" spans="3:104" x14ac:dyDescent="0.25">
      <c r="E72" s="9">
        <f>AVERAGE(E69:E71)</f>
        <v>0.76266666666666671</v>
      </c>
      <c r="F72" s="9">
        <f t="shared" ref="F72:BB72" si="16">AVERAGE(F69:F71)</f>
        <v>0.74633333333333329</v>
      </c>
      <c r="G72" s="9">
        <f t="shared" si="16"/>
        <v>0.73433333333333339</v>
      </c>
      <c r="H72" s="9">
        <f t="shared" si="16"/>
        <v>0.71833333333333327</v>
      </c>
      <c r="I72" s="9">
        <f t="shared" si="16"/>
        <v>0.70733333333333326</v>
      </c>
      <c r="J72" s="9">
        <f t="shared" si="16"/>
        <v>0.69600000000000006</v>
      </c>
      <c r="K72" s="9">
        <f t="shared" si="16"/>
        <v>0.68766666666666676</v>
      </c>
      <c r="L72" s="9">
        <f t="shared" si="16"/>
        <v>0.67600000000000005</v>
      </c>
      <c r="M72" s="9">
        <f t="shared" si="16"/>
        <v>0.66666666666666663</v>
      </c>
      <c r="N72" s="9">
        <f t="shared" si="16"/>
        <v>0.65333333333333332</v>
      </c>
      <c r="O72" s="9">
        <f t="shared" si="16"/>
        <v>0.64233333333333331</v>
      </c>
      <c r="P72" s="9">
        <f t="shared" si="16"/>
        <v>0.62966666666666671</v>
      </c>
      <c r="Q72" s="9">
        <f t="shared" si="16"/>
        <v>0.61833333333333329</v>
      </c>
      <c r="R72" s="9">
        <f t="shared" si="16"/>
        <v>0.60533333333333328</v>
      </c>
      <c r="S72" s="9">
        <f t="shared" si="16"/>
        <v>0.59433333333333327</v>
      </c>
      <c r="T72" s="9">
        <f t="shared" si="16"/>
        <v>0.58133333333333337</v>
      </c>
      <c r="U72" s="9">
        <f t="shared" si="16"/>
        <v>0.57033333333333325</v>
      </c>
      <c r="V72" s="9">
        <f t="shared" si="16"/>
        <v>0.55799999999999994</v>
      </c>
      <c r="W72" s="9">
        <f t="shared" si="16"/>
        <v>0.54733333333333334</v>
      </c>
      <c r="X72" s="9">
        <f t="shared" si="16"/>
        <v>0.53566666666666674</v>
      </c>
      <c r="Y72" s="9">
        <f t="shared" si="16"/>
        <v>0.52533333333333332</v>
      </c>
      <c r="Z72" s="9">
        <f t="shared" si="16"/>
        <v>0.51366666666666672</v>
      </c>
      <c r="AA72" s="9">
        <f t="shared" si="16"/>
        <v>0.504</v>
      </c>
      <c r="AB72" s="9">
        <f t="shared" si="16"/>
        <v>0.49333333333333335</v>
      </c>
      <c r="AC72" s="9">
        <f t="shared" si="16"/>
        <v>0.48333333333333334</v>
      </c>
      <c r="AD72" s="9">
        <f t="shared" si="16"/>
        <v>0.47266666666666662</v>
      </c>
      <c r="AE72" s="9">
        <f t="shared" si="16"/>
        <v>0.46266666666666662</v>
      </c>
      <c r="AF72" s="9">
        <f t="shared" si="16"/>
        <v>0.45166666666666666</v>
      </c>
      <c r="AG72" s="9">
        <f t="shared" si="16"/>
        <v>0.442</v>
      </c>
      <c r="AH72" s="9">
        <f t="shared" si="16"/>
        <v>0.4306666666666667</v>
      </c>
      <c r="AI72" s="9">
        <f t="shared" si="16"/>
        <v>0.42099999999999999</v>
      </c>
      <c r="AJ72" s="9">
        <f t="shared" si="16"/>
        <v>0.41</v>
      </c>
      <c r="AK72" s="9">
        <f t="shared" si="16"/>
        <v>0.40000000000000008</v>
      </c>
      <c r="AL72" s="9">
        <f t="shared" si="16"/>
        <v>0.39033333333333325</v>
      </c>
      <c r="AM72" s="9">
        <f t="shared" si="16"/>
        <v>0.38100000000000001</v>
      </c>
      <c r="AN72" s="9">
        <f t="shared" si="16"/>
        <v>0.37200000000000005</v>
      </c>
      <c r="AO72" s="9">
        <f t="shared" si="16"/>
        <v>0.36299999999999999</v>
      </c>
      <c r="AP72" s="9">
        <f t="shared" si="16"/>
        <v>0.35400000000000004</v>
      </c>
      <c r="AQ72" s="9">
        <f t="shared" si="16"/>
        <v>0.34533333333333333</v>
      </c>
      <c r="AR72" s="9">
        <f t="shared" si="16"/>
        <v>0.33733333333333332</v>
      </c>
      <c r="AS72" s="9">
        <f t="shared" si="16"/>
        <v>0.32866666666666666</v>
      </c>
      <c r="AT72" s="9">
        <f t="shared" si="16"/>
        <v>0.3213333333333333</v>
      </c>
      <c r="AU72" s="9">
        <f t="shared" si="16"/>
        <v>0.3133333333333333</v>
      </c>
      <c r="AV72" s="9">
        <f t="shared" si="16"/>
        <v>0.30733333333333329</v>
      </c>
      <c r="AW72" s="9">
        <f t="shared" si="16"/>
        <v>0.29933333333333334</v>
      </c>
      <c r="AX72" s="9">
        <f t="shared" si="16"/>
        <v>0.29333333333333333</v>
      </c>
      <c r="AY72" s="9">
        <f t="shared" si="16"/>
        <v>0.28533333333333333</v>
      </c>
      <c r="AZ72" s="9">
        <f t="shared" si="16"/>
        <v>0.27933333333333332</v>
      </c>
      <c r="BA72" s="9">
        <f t="shared" si="16"/>
        <v>0.27266666666666667</v>
      </c>
      <c r="BB72" s="9">
        <f t="shared" si="16"/>
        <v>0.26633333333333337</v>
      </c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</row>
    <row r="73" spans="3:104" x14ac:dyDescent="0.25">
      <c r="E73">
        <f>_xlfn.STDEV.S(E69:E71)</f>
        <v>8.0829037686547672E-3</v>
      </c>
      <c r="F73">
        <f t="shared" ref="F73:BB73" si="17">_xlfn.STDEV.S(F69:F71)</f>
        <v>5.686240703077332E-3</v>
      </c>
      <c r="G73">
        <f t="shared" si="17"/>
        <v>9.6090235369330583E-3</v>
      </c>
      <c r="H73">
        <f t="shared" si="17"/>
        <v>1.1930353445448865E-2</v>
      </c>
      <c r="I73">
        <f t="shared" si="17"/>
        <v>1.2503332889007381E-2</v>
      </c>
      <c r="J73">
        <f t="shared" si="17"/>
        <v>1.2288205727444455E-2</v>
      </c>
      <c r="K73">
        <f t="shared" si="17"/>
        <v>1.106044001535799E-2</v>
      </c>
      <c r="L73">
        <f t="shared" si="17"/>
        <v>9.5393920141694649E-3</v>
      </c>
      <c r="M73">
        <f t="shared" si="17"/>
        <v>8.5049005481153891E-3</v>
      </c>
      <c r="N73">
        <f t="shared" si="17"/>
        <v>8.0829037686547672E-3</v>
      </c>
      <c r="O73">
        <f t="shared" si="17"/>
        <v>7.6376261582597402E-3</v>
      </c>
      <c r="P73">
        <f t="shared" si="17"/>
        <v>7.5718777944003713E-3</v>
      </c>
      <c r="Q73">
        <f t="shared" si="17"/>
        <v>9.6090235369330583E-3</v>
      </c>
      <c r="R73">
        <f t="shared" si="17"/>
        <v>8.1445278152470837E-3</v>
      </c>
      <c r="S73">
        <f t="shared" si="17"/>
        <v>1.0598742063723106E-2</v>
      </c>
      <c r="T73">
        <f t="shared" si="17"/>
        <v>8.9628864398325087E-3</v>
      </c>
      <c r="U73">
        <f t="shared" si="17"/>
        <v>9.2915732431775155E-3</v>
      </c>
      <c r="V73">
        <f t="shared" si="17"/>
        <v>8.8881944173155539E-3</v>
      </c>
      <c r="W73">
        <f t="shared" si="17"/>
        <v>9.073771725877474E-3</v>
      </c>
      <c r="X73">
        <f t="shared" si="17"/>
        <v>9.7125348562223188E-3</v>
      </c>
      <c r="Y73">
        <f t="shared" si="17"/>
        <v>9.8657657246325036E-3</v>
      </c>
      <c r="Z73">
        <f t="shared" si="17"/>
        <v>1.1060440015358049E-2</v>
      </c>
      <c r="AA73">
        <f t="shared" si="17"/>
        <v>1.1789826122551608E-2</v>
      </c>
      <c r="AB73">
        <f t="shared" si="17"/>
        <v>1.2503332889007381E-2</v>
      </c>
      <c r="AC73">
        <f t="shared" si="17"/>
        <v>1.3012814197295434E-2</v>
      </c>
      <c r="AD73">
        <f t="shared" si="17"/>
        <v>1.517673658377627E-2</v>
      </c>
      <c r="AE73">
        <f t="shared" si="17"/>
        <v>1.4502873278538048E-2</v>
      </c>
      <c r="AF73">
        <f t="shared" si="17"/>
        <v>1.6165807537309507E-2</v>
      </c>
      <c r="AG73">
        <f t="shared" si="17"/>
        <v>1.6000000000000014E-2</v>
      </c>
      <c r="AH73">
        <f t="shared" si="17"/>
        <v>1.8147543451754948E-2</v>
      </c>
      <c r="AI73">
        <f t="shared" si="17"/>
        <v>1.752141546793522E-2</v>
      </c>
      <c r="AJ73">
        <f t="shared" si="17"/>
        <v>1.9672315572905993E-2</v>
      </c>
      <c r="AK73">
        <f t="shared" si="17"/>
        <v>1.9078784028338902E-2</v>
      </c>
      <c r="AL73">
        <f t="shared" si="17"/>
        <v>2.020725942163689E-2</v>
      </c>
      <c r="AM73">
        <f t="shared" si="17"/>
        <v>1.8520259177452151E-2</v>
      </c>
      <c r="AN73">
        <f t="shared" si="17"/>
        <v>2.0663978319771844E-2</v>
      </c>
      <c r="AO73">
        <f t="shared" si="17"/>
        <v>1.9519221295943152E-2</v>
      </c>
      <c r="AP73">
        <f t="shared" si="17"/>
        <v>2.1071307505705471E-2</v>
      </c>
      <c r="AQ73">
        <f t="shared" si="17"/>
        <v>2.0502032419575697E-2</v>
      </c>
      <c r="AR73">
        <f t="shared" si="17"/>
        <v>2.1031722072463132E-2</v>
      </c>
      <c r="AS73">
        <f t="shared" si="17"/>
        <v>2.0502032419575697E-2</v>
      </c>
      <c r="AT73">
        <f t="shared" si="17"/>
        <v>2.1007935008784995E-2</v>
      </c>
      <c r="AU73">
        <f t="shared" si="17"/>
        <v>2.0008331597945243E-2</v>
      </c>
      <c r="AV73">
        <f t="shared" si="17"/>
        <v>2.0550750189064489E-2</v>
      </c>
      <c r="AW73">
        <f t="shared" si="17"/>
        <v>2.0132891827388654E-2</v>
      </c>
      <c r="AX73">
        <f t="shared" si="17"/>
        <v>1.9553345834749939E-2</v>
      </c>
      <c r="AY73">
        <f t="shared" si="17"/>
        <v>1.8009256878986784E-2</v>
      </c>
      <c r="AZ73">
        <f t="shared" si="17"/>
        <v>1.8009256878986787E-2</v>
      </c>
      <c r="BA73">
        <f t="shared" si="17"/>
        <v>1.6502525059315404E-2</v>
      </c>
      <c r="BB73">
        <f t="shared" si="17"/>
        <v>1.6041612554021274E-2</v>
      </c>
    </row>
    <row r="75" spans="3:104" ht="18" x14ac:dyDescent="0.35">
      <c r="D75" t="s">
        <v>114</v>
      </c>
      <c r="E75">
        <f>E60/$E$34</f>
        <v>0.88888888888888884</v>
      </c>
      <c r="G75" t="s">
        <v>114</v>
      </c>
      <c r="H75">
        <f>H60/$E$34</f>
        <v>0.88888888888888884</v>
      </c>
      <c r="J75" t="s">
        <v>114</v>
      </c>
      <c r="K75">
        <f>E75</f>
        <v>0.88888888888888884</v>
      </c>
      <c r="M75" t="s">
        <v>114</v>
      </c>
      <c r="N75">
        <f>H75</f>
        <v>0.88888888888888884</v>
      </c>
    </row>
    <row r="76" spans="3:104" x14ac:dyDescent="0.25">
      <c r="D76" s="10" t="s">
        <v>119</v>
      </c>
      <c r="E76">
        <f>SLOPE(E69:AA69,$E$38:$AA$38)</f>
        <v>-1.1774817675444663E-3</v>
      </c>
      <c r="G76" s="10" t="s">
        <v>120</v>
      </c>
      <c r="H76">
        <f>AVERAGE(E76:E78)</f>
        <v>-1.1628353363314539E-3</v>
      </c>
      <c r="J76" s="10" t="s">
        <v>119</v>
      </c>
      <c r="K76">
        <f>SLOPE(E69:O69,$E$38:$O$38)</f>
        <v>-1.1572504708097923E-3</v>
      </c>
      <c r="M76" s="10" t="s">
        <v>120</v>
      </c>
      <c r="N76">
        <f>AVERAGE(K76:K78)</f>
        <v>-1.1591664619667562E-3</v>
      </c>
    </row>
    <row r="77" spans="3:104" x14ac:dyDescent="0.25">
      <c r="D77" s="10" t="s">
        <v>121</v>
      </c>
      <c r="E77">
        <f t="shared" ref="E77:E78" si="18">SLOPE(E70:AA70,$E$38:$AA$38)</f>
        <v>-1.1401442433756628E-3</v>
      </c>
      <c r="G77" s="10" t="s">
        <v>122</v>
      </c>
      <c r="H77">
        <f>_xlfn.STDEV.S(E76:E78)</f>
        <v>1.9926367322740836E-5</v>
      </c>
      <c r="J77" s="10" t="s">
        <v>121</v>
      </c>
      <c r="K77">
        <f t="shared" ref="K77:K78" si="19">SLOPE(E70:O70,$E$38:$O$38)</f>
        <v>-1.144681896339965E-3</v>
      </c>
      <c r="M77" s="10" t="s">
        <v>122</v>
      </c>
      <c r="N77">
        <f>_xlfn.STDEV.S(K76:K78)</f>
        <v>1.5531450774598652E-5</v>
      </c>
    </row>
    <row r="78" spans="3:104" x14ac:dyDescent="0.25">
      <c r="D78" s="10" t="s">
        <v>123</v>
      </c>
      <c r="E78">
        <f t="shared" si="18"/>
        <v>-1.1708799980742327E-3</v>
      </c>
      <c r="J78" s="10" t="s">
        <v>123</v>
      </c>
      <c r="K78">
        <f t="shared" si="19"/>
        <v>-1.1755670187505113E-3</v>
      </c>
    </row>
    <row r="82" spans="3:104" x14ac:dyDescent="0.25">
      <c r="C82">
        <v>4</v>
      </c>
    </row>
    <row r="83" spans="3:104" x14ac:dyDescent="0.25">
      <c r="D83" s="4" t="s">
        <v>16</v>
      </c>
      <c r="E83" s="5">
        <v>0</v>
      </c>
      <c r="F83" s="5">
        <v>10</v>
      </c>
      <c r="G83" s="5">
        <v>21</v>
      </c>
      <c r="H83" s="5">
        <v>31</v>
      </c>
      <c r="I83" s="5">
        <v>40</v>
      </c>
      <c r="J83" s="5">
        <v>50</v>
      </c>
      <c r="K83" s="5">
        <v>61</v>
      </c>
      <c r="L83" s="5">
        <v>70</v>
      </c>
      <c r="M83" s="5">
        <v>80</v>
      </c>
      <c r="N83" s="5">
        <v>91</v>
      </c>
      <c r="O83" s="5">
        <v>101</v>
      </c>
      <c r="P83" s="5">
        <v>110</v>
      </c>
      <c r="Q83" s="5">
        <v>120</v>
      </c>
      <c r="R83" s="5">
        <v>131</v>
      </c>
      <c r="S83" s="5">
        <v>140</v>
      </c>
      <c r="T83" s="5">
        <v>150</v>
      </c>
      <c r="U83" s="5">
        <v>161</v>
      </c>
      <c r="V83" s="5">
        <v>171</v>
      </c>
      <c r="W83" s="5">
        <v>180</v>
      </c>
      <c r="X83" s="5">
        <v>190</v>
      </c>
      <c r="Y83" s="5">
        <v>201</v>
      </c>
      <c r="Z83" s="5">
        <v>210</v>
      </c>
      <c r="AA83" s="5">
        <v>220</v>
      </c>
      <c r="AB83" s="5">
        <v>230</v>
      </c>
      <c r="AC83" s="5">
        <v>241</v>
      </c>
      <c r="AD83" s="5">
        <v>250</v>
      </c>
      <c r="AE83" s="5">
        <v>260</v>
      </c>
      <c r="AF83" s="5">
        <v>271</v>
      </c>
      <c r="AG83" s="5">
        <v>280</v>
      </c>
      <c r="AH83" s="5">
        <v>290</v>
      </c>
      <c r="AI83" s="5">
        <v>300</v>
      </c>
      <c r="AJ83" s="5">
        <v>311</v>
      </c>
      <c r="AK83" s="5">
        <v>320</v>
      </c>
      <c r="AL83" s="5">
        <v>330</v>
      </c>
      <c r="AM83" s="5">
        <v>341</v>
      </c>
      <c r="AN83" s="5">
        <v>351</v>
      </c>
      <c r="AO83" s="5">
        <v>360</v>
      </c>
      <c r="AP83" s="5">
        <v>370</v>
      </c>
      <c r="AQ83" s="5">
        <v>381</v>
      </c>
      <c r="AR83" s="5">
        <v>390</v>
      </c>
      <c r="AS83" s="5">
        <v>400</v>
      </c>
      <c r="AT83" s="5">
        <v>411</v>
      </c>
      <c r="AU83" s="5">
        <v>421</v>
      </c>
      <c r="AV83" s="5">
        <v>430</v>
      </c>
      <c r="AW83" s="5">
        <v>440</v>
      </c>
      <c r="AX83" s="5">
        <v>451</v>
      </c>
      <c r="AY83" s="5">
        <v>460</v>
      </c>
      <c r="AZ83" s="5">
        <v>470</v>
      </c>
      <c r="BA83" s="5">
        <v>481</v>
      </c>
      <c r="BB83" s="5">
        <v>491</v>
      </c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3:104" x14ac:dyDescent="0.25">
      <c r="D84" s="4" t="s">
        <v>45</v>
      </c>
      <c r="E84" s="7">
        <v>0.75600000000000001</v>
      </c>
      <c r="F84" s="7">
        <v>0.74199999999999999</v>
      </c>
      <c r="G84" s="7">
        <v>0.73899999999999999</v>
      </c>
      <c r="H84" s="7">
        <v>0.72299999999999998</v>
      </c>
      <c r="I84" s="7">
        <v>0.71899999999999997</v>
      </c>
      <c r="J84" s="7">
        <v>0.70199999999999996</v>
      </c>
      <c r="K84" s="7">
        <v>0.7</v>
      </c>
      <c r="L84" s="7">
        <v>0.68200000000000005</v>
      </c>
      <c r="M84" s="7">
        <v>0.68</v>
      </c>
      <c r="N84" s="7">
        <v>0.66500000000000004</v>
      </c>
      <c r="O84" s="7">
        <v>0.65900000000000003</v>
      </c>
      <c r="P84" s="7">
        <v>0.64600000000000002</v>
      </c>
      <c r="Q84" s="7">
        <v>0.64</v>
      </c>
      <c r="R84" s="7">
        <v>0.625</v>
      </c>
      <c r="S84" s="7">
        <v>0.62</v>
      </c>
      <c r="T84" s="7">
        <v>0.60199999999999998</v>
      </c>
      <c r="U84" s="7">
        <v>0.59899999999999998</v>
      </c>
      <c r="V84" s="7">
        <v>0.58199999999999996</v>
      </c>
      <c r="W84" s="7">
        <v>0.57799999999999996</v>
      </c>
      <c r="X84" s="7">
        <v>0.56100000000000005</v>
      </c>
      <c r="Y84" s="7">
        <v>0.55500000000000005</v>
      </c>
      <c r="Z84" s="7">
        <v>0.54</v>
      </c>
      <c r="AA84" s="7">
        <v>0.53300000000000003</v>
      </c>
      <c r="AB84" s="7">
        <v>0.51800000000000002</v>
      </c>
      <c r="AC84" s="7">
        <v>0.51100000000000001</v>
      </c>
      <c r="AD84" s="7">
        <v>0.496</v>
      </c>
      <c r="AE84" s="7">
        <v>0.49099999999999999</v>
      </c>
      <c r="AF84" s="7">
        <v>0.47599999999999998</v>
      </c>
      <c r="AG84" s="7">
        <v>0.47099999999999997</v>
      </c>
      <c r="AH84" s="7">
        <v>0.45600000000000002</v>
      </c>
      <c r="AI84" s="7">
        <v>0.45</v>
      </c>
      <c r="AJ84" s="7">
        <v>0.437</v>
      </c>
      <c r="AK84" s="7">
        <v>0.43</v>
      </c>
      <c r="AL84" s="7">
        <v>0.41799999999999998</v>
      </c>
      <c r="AM84" s="7">
        <v>0.41199999999999998</v>
      </c>
      <c r="AN84" s="7">
        <v>0.40100000000000002</v>
      </c>
      <c r="AO84" s="7">
        <v>0.39500000000000002</v>
      </c>
      <c r="AP84" s="7">
        <v>0.38500000000000001</v>
      </c>
      <c r="AQ84" s="7">
        <v>0.38</v>
      </c>
      <c r="AR84" s="7">
        <v>0.37</v>
      </c>
      <c r="AS84" s="7">
        <v>0.36299999999999999</v>
      </c>
      <c r="AT84" s="7">
        <v>0.35499999999999998</v>
      </c>
      <c r="AU84" s="7">
        <v>0.34699999999999998</v>
      </c>
      <c r="AV84" s="7">
        <v>0.33900000000000002</v>
      </c>
      <c r="AW84" s="7">
        <v>0.33300000000000002</v>
      </c>
      <c r="AX84" s="7">
        <v>0.32400000000000001</v>
      </c>
      <c r="AY84" s="7">
        <v>0.316</v>
      </c>
      <c r="AZ84" s="7">
        <v>0.30599999999999999</v>
      </c>
      <c r="BA84" s="7">
        <v>0.30099999999999999</v>
      </c>
      <c r="BB84" s="7">
        <v>0.28899999999999998</v>
      </c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</row>
    <row r="85" spans="3:104" x14ac:dyDescent="0.25">
      <c r="D85" s="4" t="s">
        <v>46</v>
      </c>
      <c r="E85" s="7">
        <v>0.754</v>
      </c>
      <c r="F85" s="7">
        <v>0.75</v>
      </c>
      <c r="G85" s="7">
        <v>0.72599999999999998</v>
      </c>
      <c r="H85" s="7">
        <v>0.72499999999999998</v>
      </c>
      <c r="I85" s="7">
        <v>0.70199999999999996</v>
      </c>
      <c r="J85" s="7">
        <v>0.7</v>
      </c>
      <c r="K85" s="7">
        <v>0.67800000000000005</v>
      </c>
      <c r="L85" s="7">
        <v>0.67500000000000004</v>
      </c>
      <c r="M85" s="7">
        <v>0.65400000000000003</v>
      </c>
      <c r="N85" s="7">
        <v>0.65</v>
      </c>
      <c r="O85" s="7">
        <v>0.629</v>
      </c>
      <c r="P85" s="7">
        <v>0.624</v>
      </c>
      <c r="Q85" s="7">
        <v>0.60499999999999998</v>
      </c>
      <c r="R85" s="7">
        <v>0.60099999999999998</v>
      </c>
      <c r="S85" s="7">
        <v>0.58199999999999996</v>
      </c>
      <c r="T85" s="7">
        <v>0.57799999999999996</v>
      </c>
      <c r="U85" s="7">
        <v>0.56100000000000005</v>
      </c>
      <c r="V85" s="7">
        <v>0.55800000000000005</v>
      </c>
      <c r="W85" s="7">
        <v>0.54200000000000004</v>
      </c>
      <c r="X85" s="7">
        <v>0.54</v>
      </c>
      <c r="Y85" s="7">
        <v>0.52600000000000002</v>
      </c>
      <c r="Z85" s="7">
        <v>0.52400000000000002</v>
      </c>
      <c r="AA85" s="7">
        <v>0.51100000000000001</v>
      </c>
      <c r="AB85" s="7">
        <v>0.50900000000000001</v>
      </c>
      <c r="AC85" s="7">
        <v>0.496</v>
      </c>
      <c r="AD85" s="7">
        <v>0.49299999999999999</v>
      </c>
      <c r="AE85" s="7">
        <v>0.47899999999999998</v>
      </c>
      <c r="AF85" s="7">
        <v>0.47499999999999998</v>
      </c>
      <c r="AG85" s="7">
        <v>0.46100000000000002</v>
      </c>
      <c r="AH85" s="7">
        <v>0.45800000000000002</v>
      </c>
      <c r="AI85" s="7">
        <v>0.443</v>
      </c>
      <c r="AJ85" s="7">
        <v>0.44</v>
      </c>
      <c r="AK85" s="7">
        <v>0.42599999999999999</v>
      </c>
      <c r="AL85" s="7">
        <v>0.42099999999999999</v>
      </c>
      <c r="AM85" s="7">
        <v>0.40600000000000003</v>
      </c>
      <c r="AN85" s="7">
        <v>0.40400000000000003</v>
      </c>
      <c r="AO85" s="7">
        <v>0.39100000000000001</v>
      </c>
      <c r="AP85" s="7">
        <v>0.38700000000000001</v>
      </c>
      <c r="AQ85" s="7">
        <v>0.375</v>
      </c>
      <c r="AR85" s="7">
        <v>0.371</v>
      </c>
      <c r="AS85" s="7">
        <v>0.35899999999999999</v>
      </c>
      <c r="AT85" s="7">
        <v>0.35599999999999998</v>
      </c>
      <c r="AU85" s="7">
        <v>0.34499999999999997</v>
      </c>
      <c r="AV85" s="7">
        <v>0.34200000000000003</v>
      </c>
      <c r="AW85" s="7">
        <v>0.33200000000000002</v>
      </c>
      <c r="AX85" s="7">
        <v>0.32700000000000001</v>
      </c>
      <c r="AY85" s="7">
        <v>0.317</v>
      </c>
      <c r="AZ85" s="7">
        <v>0.314</v>
      </c>
      <c r="BA85" s="7">
        <v>0.30299999999999999</v>
      </c>
      <c r="BB85" s="7">
        <v>0.3</v>
      </c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</row>
    <row r="86" spans="3:104" x14ac:dyDescent="0.25">
      <c r="D86" s="4" t="s">
        <v>47</v>
      </c>
      <c r="E86" s="7">
        <v>0.77800000000000002</v>
      </c>
      <c r="F86" s="7">
        <v>0.754</v>
      </c>
      <c r="G86" s="7">
        <v>0.74299999999999999</v>
      </c>
      <c r="H86" s="7">
        <v>0.72299999999999998</v>
      </c>
      <c r="I86" s="7">
        <v>0.71</v>
      </c>
      <c r="J86" s="7">
        <v>0.69699999999999995</v>
      </c>
      <c r="K86" s="7">
        <v>0.69199999999999995</v>
      </c>
      <c r="L86" s="7">
        <v>0.68200000000000005</v>
      </c>
      <c r="M86" s="7">
        <v>0.68200000000000005</v>
      </c>
      <c r="N86" s="7">
        <v>0.67</v>
      </c>
      <c r="O86" s="7">
        <v>0.66500000000000004</v>
      </c>
      <c r="P86" s="7">
        <v>0.65200000000000002</v>
      </c>
      <c r="Q86" s="7">
        <v>0.64100000000000001</v>
      </c>
      <c r="R86" s="7">
        <v>0.629</v>
      </c>
      <c r="S86" s="7">
        <v>0.61399999999999999</v>
      </c>
      <c r="T86" s="7">
        <v>0.59899999999999998</v>
      </c>
      <c r="U86" s="7">
        <v>0.58699999999999997</v>
      </c>
      <c r="V86" s="7">
        <v>0.57299999999999995</v>
      </c>
      <c r="W86" s="7">
        <v>0.56200000000000006</v>
      </c>
      <c r="X86" s="7">
        <v>0.54600000000000004</v>
      </c>
      <c r="Y86" s="7">
        <v>0.53600000000000003</v>
      </c>
      <c r="Z86" s="7">
        <v>0.52300000000000002</v>
      </c>
      <c r="AA86" s="7">
        <v>0.51200000000000001</v>
      </c>
      <c r="AB86" s="7">
        <v>0.5</v>
      </c>
      <c r="AC86" s="7">
        <v>0.49099999999999999</v>
      </c>
      <c r="AD86" s="7">
        <v>0.47799999999999998</v>
      </c>
      <c r="AE86" s="7">
        <v>0.46899999999999997</v>
      </c>
      <c r="AF86" s="7">
        <v>0.45700000000000002</v>
      </c>
      <c r="AG86" s="7">
        <v>0.44800000000000001</v>
      </c>
      <c r="AH86" s="7">
        <v>0.436</v>
      </c>
      <c r="AI86" s="7">
        <v>0.42799999999999999</v>
      </c>
      <c r="AJ86" s="7">
        <v>0.41499999999999998</v>
      </c>
      <c r="AK86" s="7">
        <v>0.40699999999999997</v>
      </c>
      <c r="AL86" s="7">
        <v>0.39500000000000002</v>
      </c>
      <c r="AM86" s="7">
        <v>0.38800000000000001</v>
      </c>
      <c r="AN86" s="7">
        <v>0.376</v>
      </c>
      <c r="AO86" s="7">
        <v>0.36799999999999999</v>
      </c>
      <c r="AP86" s="7">
        <v>0.35799999999999998</v>
      </c>
      <c r="AQ86" s="7">
        <v>0.35</v>
      </c>
      <c r="AR86" s="7">
        <v>0.34100000000000003</v>
      </c>
      <c r="AS86" s="7">
        <v>0.33300000000000002</v>
      </c>
      <c r="AT86" s="7">
        <v>0.32400000000000001</v>
      </c>
      <c r="AU86" s="7">
        <v>0.318</v>
      </c>
      <c r="AV86" s="7">
        <v>0.31</v>
      </c>
      <c r="AW86" s="7">
        <v>0.30299999999999999</v>
      </c>
      <c r="AX86" s="7">
        <v>0.29499999999999998</v>
      </c>
      <c r="AY86" s="7">
        <v>0.28999999999999998</v>
      </c>
      <c r="AZ86" s="7">
        <v>0.28199999999999997</v>
      </c>
      <c r="BA86" s="7">
        <v>0.27600000000000002</v>
      </c>
      <c r="BB86" s="7">
        <v>0.27</v>
      </c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</row>
    <row r="87" spans="3:104" x14ac:dyDescent="0.25">
      <c r="E87" s="9">
        <f>AVERAGE(E84:E86)</f>
        <v>0.76266666666666671</v>
      </c>
      <c r="F87" s="9">
        <f t="shared" ref="F87:BB87" si="20">AVERAGE(F84:F86)</f>
        <v>0.7486666666666667</v>
      </c>
      <c r="G87" s="9">
        <f t="shared" si="20"/>
        <v>0.73599999999999988</v>
      </c>
      <c r="H87" s="9">
        <f t="shared" si="20"/>
        <v>0.72366666666666657</v>
      </c>
      <c r="I87" s="9">
        <f t="shared" si="20"/>
        <v>0.71033333333333326</v>
      </c>
      <c r="J87" s="9">
        <f t="shared" si="20"/>
        <v>0.69966666666666655</v>
      </c>
      <c r="K87" s="9">
        <f t="shared" si="20"/>
        <v>0.69000000000000006</v>
      </c>
      <c r="L87" s="9">
        <f t="shared" si="20"/>
        <v>0.67966666666666675</v>
      </c>
      <c r="M87" s="9">
        <f t="shared" si="20"/>
        <v>0.67200000000000004</v>
      </c>
      <c r="N87" s="9">
        <f t="shared" si="20"/>
        <v>0.66166666666666663</v>
      </c>
      <c r="O87" s="9">
        <f t="shared" si="20"/>
        <v>0.65100000000000002</v>
      </c>
      <c r="P87" s="9">
        <f t="shared" si="20"/>
        <v>0.64066666666666672</v>
      </c>
      <c r="Q87" s="9">
        <f t="shared" si="20"/>
        <v>0.62866666666666671</v>
      </c>
      <c r="R87" s="9">
        <f t="shared" si="20"/>
        <v>0.61833333333333329</v>
      </c>
      <c r="S87" s="9">
        <f t="shared" si="20"/>
        <v>0.60533333333333328</v>
      </c>
      <c r="T87" s="9">
        <f t="shared" si="20"/>
        <v>0.59299999999999997</v>
      </c>
      <c r="U87" s="9">
        <f t="shared" si="20"/>
        <v>0.58233333333333337</v>
      </c>
      <c r="V87" s="9">
        <f t="shared" si="20"/>
        <v>0.57100000000000006</v>
      </c>
      <c r="W87" s="9">
        <f t="shared" si="20"/>
        <v>0.56066666666666676</v>
      </c>
      <c r="X87" s="9">
        <f t="shared" si="20"/>
        <v>0.54900000000000004</v>
      </c>
      <c r="Y87" s="9">
        <f t="shared" si="20"/>
        <v>0.53900000000000003</v>
      </c>
      <c r="Z87" s="9">
        <f t="shared" si="20"/>
        <v>0.52900000000000003</v>
      </c>
      <c r="AA87" s="9">
        <f t="shared" si="20"/>
        <v>0.51866666666666672</v>
      </c>
      <c r="AB87" s="9">
        <f t="shared" si="20"/>
        <v>0.50900000000000001</v>
      </c>
      <c r="AC87" s="9">
        <f t="shared" si="20"/>
        <v>0.49933333333333341</v>
      </c>
      <c r="AD87" s="9">
        <f t="shared" si="20"/>
        <v>0.48900000000000005</v>
      </c>
      <c r="AE87" s="9">
        <f t="shared" si="20"/>
        <v>0.47966666666666669</v>
      </c>
      <c r="AF87" s="9">
        <f t="shared" si="20"/>
        <v>0.46933333333333332</v>
      </c>
      <c r="AG87" s="9">
        <f t="shared" si="20"/>
        <v>0.45999999999999996</v>
      </c>
      <c r="AH87" s="9">
        <f t="shared" si="20"/>
        <v>0.45</v>
      </c>
      <c r="AI87" s="9">
        <f t="shared" si="20"/>
        <v>0.4403333333333333</v>
      </c>
      <c r="AJ87" s="9">
        <f t="shared" si="20"/>
        <v>0.4306666666666667</v>
      </c>
      <c r="AK87" s="9">
        <f t="shared" si="20"/>
        <v>0.42099999999999999</v>
      </c>
      <c r="AL87" s="9">
        <f t="shared" si="20"/>
        <v>0.41133333333333333</v>
      </c>
      <c r="AM87" s="9">
        <f t="shared" si="20"/>
        <v>0.40199999999999997</v>
      </c>
      <c r="AN87" s="9">
        <f t="shared" si="20"/>
        <v>0.39366666666666666</v>
      </c>
      <c r="AO87" s="9">
        <f t="shared" si="20"/>
        <v>0.38466666666666666</v>
      </c>
      <c r="AP87" s="9">
        <f t="shared" si="20"/>
        <v>0.37666666666666665</v>
      </c>
      <c r="AQ87" s="9">
        <f t="shared" si="20"/>
        <v>0.36833333333333335</v>
      </c>
      <c r="AR87" s="9">
        <f t="shared" si="20"/>
        <v>0.36066666666666669</v>
      </c>
      <c r="AS87" s="9">
        <f t="shared" si="20"/>
        <v>0.35166666666666663</v>
      </c>
      <c r="AT87" s="9">
        <f t="shared" si="20"/>
        <v>0.34499999999999997</v>
      </c>
      <c r="AU87" s="9">
        <f t="shared" si="20"/>
        <v>0.33666666666666667</v>
      </c>
      <c r="AV87" s="9">
        <f t="shared" si="20"/>
        <v>0.33033333333333337</v>
      </c>
      <c r="AW87" s="9">
        <f t="shared" si="20"/>
        <v>0.32266666666666666</v>
      </c>
      <c r="AX87" s="9">
        <f t="shared" si="20"/>
        <v>0.3153333333333333</v>
      </c>
      <c r="AY87" s="9">
        <f t="shared" si="20"/>
        <v>0.3076666666666667</v>
      </c>
      <c r="AZ87" s="9">
        <f t="shared" si="20"/>
        <v>0.30066666666666664</v>
      </c>
      <c r="BA87" s="9">
        <f t="shared" si="20"/>
        <v>0.29333333333333333</v>
      </c>
      <c r="BB87" s="9">
        <f t="shared" si="20"/>
        <v>0.28633333333333333</v>
      </c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</row>
    <row r="88" spans="3:104" x14ac:dyDescent="0.25">
      <c r="E88">
        <f>_xlfn.STDEV.S(E84:E86)</f>
        <v>1.3316656236958798E-2</v>
      </c>
      <c r="F88">
        <f t="shared" ref="F88:BB88" si="21">_xlfn.STDEV.S(F84:F86)</f>
        <v>6.1101009266077916E-3</v>
      </c>
      <c r="G88">
        <f t="shared" si="21"/>
        <v>8.8881944173155956E-3</v>
      </c>
      <c r="H88">
        <f t="shared" si="21"/>
        <v>1.1547005383792527E-3</v>
      </c>
      <c r="I88">
        <f t="shared" si="21"/>
        <v>8.5049005481153891E-3</v>
      </c>
      <c r="J88">
        <f t="shared" si="21"/>
        <v>2.5166114784235852E-3</v>
      </c>
      <c r="K88">
        <f t="shared" si="21"/>
        <v>1.1135528725659994E-2</v>
      </c>
      <c r="L88">
        <f t="shared" si="21"/>
        <v>4.0414518843273836E-3</v>
      </c>
      <c r="M88">
        <f t="shared" si="21"/>
        <v>1.5620499351813321E-2</v>
      </c>
      <c r="N88">
        <f t="shared" si="21"/>
        <v>1.0408329997330672E-2</v>
      </c>
      <c r="O88">
        <f t="shared" si="21"/>
        <v>1.9287301521985926E-2</v>
      </c>
      <c r="P88">
        <f t="shared" si="21"/>
        <v>1.4742229591664E-2</v>
      </c>
      <c r="Q88">
        <f t="shared" si="21"/>
        <v>2.0502032419575725E-2</v>
      </c>
      <c r="R88">
        <f t="shared" si="21"/>
        <v>1.5143755588800743E-2</v>
      </c>
      <c r="S88">
        <f t="shared" si="21"/>
        <v>2.0428737928059434E-2</v>
      </c>
      <c r="T88">
        <f t="shared" si="21"/>
        <v>1.3076696830622032E-2</v>
      </c>
      <c r="U88">
        <f t="shared" si="21"/>
        <v>1.9425069712444579E-2</v>
      </c>
      <c r="V88">
        <f t="shared" si="21"/>
        <v>1.2124355652982094E-2</v>
      </c>
      <c r="W88">
        <f t="shared" si="21"/>
        <v>1.8036999011291539E-2</v>
      </c>
      <c r="X88">
        <f t="shared" si="21"/>
        <v>1.0816653826391976E-2</v>
      </c>
      <c r="Y88">
        <f t="shared" si="21"/>
        <v>1.4730919862656249E-2</v>
      </c>
      <c r="Z88">
        <f t="shared" si="21"/>
        <v>9.5393920141694649E-3</v>
      </c>
      <c r="AA88">
        <f t="shared" si="21"/>
        <v>1.2423096769056161E-2</v>
      </c>
      <c r="AB88">
        <f t="shared" si="21"/>
        <v>9.000000000000008E-3</v>
      </c>
      <c r="AC88">
        <f t="shared" si="21"/>
        <v>1.0408329997330672E-2</v>
      </c>
      <c r="AD88">
        <f t="shared" si="21"/>
        <v>9.6436507609929632E-3</v>
      </c>
      <c r="AE88">
        <f t="shared" si="21"/>
        <v>1.1015141094572214E-2</v>
      </c>
      <c r="AF88">
        <f t="shared" si="21"/>
        <v>1.0692676621563604E-2</v>
      </c>
      <c r="AG88">
        <f t="shared" si="21"/>
        <v>1.1532562594670779E-2</v>
      </c>
      <c r="AH88">
        <f t="shared" si="21"/>
        <v>1.216552506059645E-2</v>
      </c>
      <c r="AI88">
        <f t="shared" si="21"/>
        <v>1.1239810200058252E-2</v>
      </c>
      <c r="AJ88">
        <f t="shared" si="21"/>
        <v>1.3650396819628858E-2</v>
      </c>
      <c r="AK88">
        <f t="shared" si="21"/>
        <v>1.2288205727444518E-2</v>
      </c>
      <c r="AL88">
        <f t="shared" si="21"/>
        <v>1.4224392195567894E-2</v>
      </c>
      <c r="AM88">
        <f t="shared" si="21"/>
        <v>1.2489995996796786E-2</v>
      </c>
      <c r="AN88">
        <f t="shared" si="21"/>
        <v>1.5373136743466954E-2</v>
      </c>
      <c r="AO88">
        <f t="shared" si="21"/>
        <v>1.4571661996262942E-2</v>
      </c>
      <c r="AP88">
        <f t="shared" si="21"/>
        <v>1.6196707484341804E-2</v>
      </c>
      <c r="AQ88">
        <f t="shared" si="21"/>
        <v>1.6072751268321604E-2</v>
      </c>
      <c r="AR88">
        <f t="shared" si="21"/>
        <v>1.7039170558842728E-2</v>
      </c>
      <c r="AS88">
        <f t="shared" si="21"/>
        <v>1.6289055630494136E-2</v>
      </c>
      <c r="AT88">
        <f t="shared" si="21"/>
        <v>1.8193405398660236E-2</v>
      </c>
      <c r="AU88">
        <f t="shared" si="21"/>
        <v>1.6196707484341769E-2</v>
      </c>
      <c r="AV88">
        <f t="shared" si="21"/>
        <v>1.7672954855748765E-2</v>
      </c>
      <c r="AW88">
        <f t="shared" si="21"/>
        <v>1.703917055884276E-2</v>
      </c>
      <c r="AX88">
        <f t="shared" si="21"/>
        <v>1.7672954855748765E-2</v>
      </c>
      <c r="AY88">
        <f t="shared" si="21"/>
        <v>1.5307950004273393E-2</v>
      </c>
      <c r="AZ88">
        <f t="shared" si="21"/>
        <v>1.6653327995729075E-2</v>
      </c>
      <c r="BA88">
        <f t="shared" si="21"/>
        <v>1.5044378795195658E-2</v>
      </c>
      <c r="BB88">
        <f t="shared" si="21"/>
        <v>1.5176736583776263E-2</v>
      </c>
    </row>
    <row r="90" spans="3:104" ht="18" x14ac:dyDescent="0.35">
      <c r="D90" t="s">
        <v>114</v>
      </c>
      <c r="E90">
        <f>E75/$E$34</f>
        <v>0.59259259259259256</v>
      </c>
      <c r="G90" t="s">
        <v>114</v>
      </c>
      <c r="H90">
        <f>H75/$E$34</f>
        <v>0.59259259259259256</v>
      </c>
      <c r="J90" t="s">
        <v>114</v>
      </c>
      <c r="K90">
        <f>E90</f>
        <v>0.59259259259259256</v>
      </c>
      <c r="M90" t="s">
        <v>114</v>
      </c>
      <c r="N90">
        <f>H90</f>
        <v>0.59259259259259256</v>
      </c>
    </row>
    <row r="91" spans="3:104" x14ac:dyDescent="0.25">
      <c r="D91" s="10" t="s">
        <v>119</v>
      </c>
      <c r="E91">
        <f>SLOPE(E84:AA84,$E$38:$AA$38)</f>
        <v>-1.011642722105826E-3</v>
      </c>
      <c r="G91" s="10" t="s">
        <v>120</v>
      </c>
      <c r="H91">
        <f>AVERAGE(E91:E93)</f>
        <v>-1.0936177736817019E-3</v>
      </c>
      <c r="J91" s="10" t="s">
        <v>119</v>
      </c>
      <c r="K91">
        <f>SLOPE(E84:O84,$E$38:$O$38)</f>
        <v>-9.6863178580201359E-4</v>
      </c>
      <c r="M91" s="10" t="s">
        <v>120</v>
      </c>
      <c r="N91">
        <f>AVERAGE(K91:K93)</f>
        <v>-1.0916591610033019E-3</v>
      </c>
    </row>
    <row r="92" spans="3:104" x14ac:dyDescent="0.25">
      <c r="D92" s="10" t="s">
        <v>121</v>
      </c>
      <c r="E92">
        <f t="shared" ref="E92:E93" si="22">SLOPE(E85:AA85,$E$38:$AA$38)</f>
        <v>-1.1363713738197152E-3</v>
      </c>
      <c r="G92" s="10" t="s">
        <v>122</v>
      </c>
      <c r="H92">
        <f>_xlfn.STDEV.S(E91:E93)</f>
        <v>7.1014440990974784E-5</v>
      </c>
      <c r="J92" s="10" t="s">
        <v>121</v>
      </c>
      <c r="K92">
        <f t="shared" ref="K92:K93" si="23">SLOPE(E85:O85,$E$38:$O$38)</f>
        <v>-1.2353803324326531E-3</v>
      </c>
      <c r="M92" s="10" t="s">
        <v>122</v>
      </c>
      <c r="N92">
        <f>_xlfn.STDEV.S(K91:K93)</f>
        <v>1.3457292329490381E-4</v>
      </c>
    </row>
    <row r="93" spans="3:104" x14ac:dyDescent="0.25">
      <c r="D93" s="10" t="s">
        <v>123</v>
      </c>
      <c r="E93">
        <f t="shared" si="22"/>
        <v>-1.1328392251195648E-3</v>
      </c>
      <c r="J93" s="10" t="s">
        <v>123</v>
      </c>
      <c r="K93">
        <f t="shared" si="23"/>
        <v>-1.070965364775239E-3</v>
      </c>
    </row>
    <row r="97" spans="3:104" x14ac:dyDescent="0.25">
      <c r="C97">
        <v>5</v>
      </c>
    </row>
    <row r="98" spans="3:104" x14ac:dyDescent="0.25">
      <c r="D98" s="4" t="s">
        <v>16</v>
      </c>
      <c r="E98" s="5">
        <v>0</v>
      </c>
      <c r="F98" s="5">
        <v>10</v>
      </c>
      <c r="G98" s="5">
        <v>21</v>
      </c>
      <c r="H98" s="5">
        <v>31</v>
      </c>
      <c r="I98" s="5">
        <v>40</v>
      </c>
      <c r="J98" s="5">
        <v>50</v>
      </c>
      <c r="K98" s="5">
        <v>61</v>
      </c>
      <c r="L98" s="5">
        <v>70</v>
      </c>
      <c r="M98" s="5">
        <v>80</v>
      </c>
      <c r="N98" s="5">
        <v>91</v>
      </c>
      <c r="O98" s="5">
        <v>101</v>
      </c>
      <c r="P98" s="5">
        <v>110</v>
      </c>
      <c r="Q98" s="5">
        <v>120</v>
      </c>
      <c r="R98" s="5">
        <v>131</v>
      </c>
      <c r="S98" s="5">
        <v>140</v>
      </c>
      <c r="T98" s="5">
        <v>150</v>
      </c>
      <c r="U98" s="5">
        <v>161</v>
      </c>
      <c r="V98" s="5">
        <v>171</v>
      </c>
      <c r="W98" s="5">
        <v>180</v>
      </c>
      <c r="X98" s="5">
        <v>190</v>
      </c>
      <c r="Y98" s="5">
        <v>201</v>
      </c>
      <c r="Z98" s="5">
        <v>210</v>
      </c>
      <c r="AA98" s="5">
        <v>220</v>
      </c>
      <c r="AB98" s="5">
        <v>230</v>
      </c>
      <c r="AC98" s="5">
        <v>241</v>
      </c>
      <c r="AD98" s="5">
        <v>250</v>
      </c>
      <c r="AE98" s="5">
        <v>260</v>
      </c>
      <c r="AF98" s="5">
        <v>271</v>
      </c>
      <c r="AG98" s="5">
        <v>280</v>
      </c>
      <c r="AH98" s="5">
        <v>290</v>
      </c>
      <c r="AI98" s="5">
        <v>300</v>
      </c>
      <c r="AJ98" s="5">
        <v>311</v>
      </c>
      <c r="AK98" s="5">
        <v>320</v>
      </c>
      <c r="AL98" s="5">
        <v>330</v>
      </c>
      <c r="AM98" s="5">
        <v>341</v>
      </c>
      <c r="AN98" s="5">
        <v>351</v>
      </c>
      <c r="AO98" s="5">
        <v>360</v>
      </c>
      <c r="AP98" s="5">
        <v>370</v>
      </c>
      <c r="AQ98" s="5">
        <v>381</v>
      </c>
      <c r="AR98" s="5">
        <v>390</v>
      </c>
      <c r="AS98" s="5">
        <v>400</v>
      </c>
      <c r="AT98" s="5">
        <v>411</v>
      </c>
      <c r="AU98" s="5">
        <v>421</v>
      </c>
      <c r="AV98" s="5">
        <v>430</v>
      </c>
      <c r="AW98" s="5">
        <v>440</v>
      </c>
      <c r="AX98" s="5">
        <v>451</v>
      </c>
      <c r="AY98" s="5">
        <v>460</v>
      </c>
      <c r="AZ98" s="5">
        <v>470</v>
      </c>
      <c r="BA98" s="5">
        <v>481</v>
      </c>
      <c r="BB98" s="5">
        <v>491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3:104" x14ac:dyDescent="0.25">
      <c r="D99" s="4" t="s">
        <v>53</v>
      </c>
      <c r="E99" s="7">
        <v>0.76600000000000001</v>
      </c>
      <c r="F99" s="7">
        <v>0.75</v>
      </c>
      <c r="G99" s="7">
        <v>0.74099999999999999</v>
      </c>
      <c r="H99" s="7">
        <v>0.72399999999999998</v>
      </c>
      <c r="I99" s="7">
        <v>0.71399999999999997</v>
      </c>
      <c r="J99" s="7">
        <v>0.70099999999999996</v>
      </c>
      <c r="K99" s="7">
        <v>0.69399999999999995</v>
      </c>
      <c r="L99" s="7">
        <v>0.68400000000000005</v>
      </c>
      <c r="M99" s="7">
        <v>0.67600000000000005</v>
      </c>
      <c r="N99" s="7">
        <v>0.66700000000000004</v>
      </c>
      <c r="O99" s="7">
        <v>0.65600000000000003</v>
      </c>
      <c r="P99" s="7">
        <v>0.64600000000000002</v>
      </c>
      <c r="Q99" s="7">
        <v>0.63700000000000001</v>
      </c>
      <c r="R99" s="7">
        <v>0.625</v>
      </c>
      <c r="S99" s="7">
        <v>0.61699999999999999</v>
      </c>
      <c r="T99" s="7">
        <v>0.60399999999999998</v>
      </c>
      <c r="U99" s="7">
        <v>0.59599999999999997</v>
      </c>
      <c r="V99" s="7">
        <v>0.58399999999999996</v>
      </c>
      <c r="W99" s="7">
        <v>0.57599999999999996</v>
      </c>
      <c r="X99" s="7">
        <v>0.56499999999999995</v>
      </c>
      <c r="Y99" s="7">
        <v>0.55600000000000005</v>
      </c>
      <c r="Z99" s="7">
        <v>0.54700000000000004</v>
      </c>
      <c r="AA99" s="7">
        <v>0.53800000000000003</v>
      </c>
      <c r="AB99" s="7">
        <v>0.52800000000000002</v>
      </c>
      <c r="AC99" s="7">
        <v>0.51800000000000002</v>
      </c>
      <c r="AD99" s="7">
        <v>0.50800000000000001</v>
      </c>
      <c r="AE99" s="7">
        <v>0.5</v>
      </c>
      <c r="AF99" s="7">
        <v>0.49</v>
      </c>
      <c r="AG99" s="7">
        <v>0.48299999999999998</v>
      </c>
      <c r="AH99" s="7">
        <v>0.47199999999999998</v>
      </c>
      <c r="AI99" s="7">
        <v>0.46400000000000002</v>
      </c>
      <c r="AJ99" s="7">
        <v>0.45500000000000002</v>
      </c>
      <c r="AK99" s="7">
        <v>0.44700000000000001</v>
      </c>
      <c r="AL99" s="7">
        <v>0.439</v>
      </c>
      <c r="AM99" s="7">
        <v>0.432</v>
      </c>
      <c r="AN99" s="7">
        <v>0.42399999999999999</v>
      </c>
      <c r="AO99" s="7">
        <v>0.41699999999999998</v>
      </c>
      <c r="AP99" s="7">
        <v>0.41099999999999998</v>
      </c>
      <c r="AQ99" s="7">
        <v>0.40400000000000003</v>
      </c>
      <c r="AR99" s="7">
        <v>0.39800000000000002</v>
      </c>
      <c r="AS99" s="7">
        <v>0.39100000000000001</v>
      </c>
      <c r="AT99" s="7">
        <v>0.38600000000000001</v>
      </c>
      <c r="AU99" s="7">
        <v>0.378</v>
      </c>
      <c r="AV99" s="7">
        <v>0.374</v>
      </c>
      <c r="AW99" s="7">
        <v>0.36699999999999999</v>
      </c>
      <c r="AX99" s="7">
        <v>0.36199999999999999</v>
      </c>
      <c r="AY99" s="7">
        <v>0.35299999999999998</v>
      </c>
      <c r="AZ99" s="7">
        <v>0.34899999999999998</v>
      </c>
      <c r="BA99" s="7">
        <v>0.34</v>
      </c>
      <c r="BB99" s="7">
        <v>0.33400000000000002</v>
      </c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spans="3:104" x14ac:dyDescent="0.25">
      <c r="D100" s="4" t="s">
        <v>54</v>
      </c>
      <c r="E100" s="7">
        <v>0.75800000000000001</v>
      </c>
      <c r="F100" s="7">
        <v>0.75</v>
      </c>
      <c r="G100" s="7">
        <v>0.73499999999999999</v>
      </c>
      <c r="H100" s="7">
        <v>0.72799999999999998</v>
      </c>
      <c r="I100" s="7">
        <v>0.71299999999999997</v>
      </c>
      <c r="J100" s="7">
        <v>0.70699999999999996</v>
      </c>
      <c r="K100" s="7">
        <v>0.69099999999999995</v>
      </c>
      <c r="L100" s="7">
        <v>0.68500000000000005</v>
      </c>
      <c r="M100" s="7">
        <v>0.67</v>
      </c>
      <c r="N100" s="7">
        <v>0.66400000000000003</v>
      </c>
      <c r="O100" s="7">
        <v>0.65</v>
      </c>
      <c r="P100" s="7">
        <v>0.64200000000000002</v>
      </c>
      <c r="Q100" s="7">
        <v>0.629</v>
      </c>
      <c r="R100" s="7">
        <v>0.621</v>
      </c>
      <c r="S100" s="7">
        <v>0.60899999999999999</v>
      </c>
      <c r="T100" s="7">
        <v>0.60099999999999998</v>
      </c>
      <c r="U100" s="7">
        <v>0.59</v>
      </c>
      <c r="V100" s="7">
        <v>0.58299999999999996</v>
      </c>
      <c r="W100" s="7">
        <v>0.57099999999999995</v>
      </c>
      <c r="X100" s="7">
        <v>0.56699999999999995</v>
      </c>
      <c r="Y100" s="7">
        <v>0.55600000000000005</v>
      </c>
      <c r="Z100" s="7">
        <v>0.55100000000000005</v>
      </c>
      <c r="AA100" s="7">
        <v>0.54</v>
      </c>
      <c r="AB100" s="7">
        <v>0.53600000000000003</v>
      </c>
      <c r="AC100" s="7">
        <v>0.52500000000000002</v>
      </c>
      <c r="AD100" s="7">
        <v>0.52</v>
      </c>
      <c r="AE100" s="7">
        <v>0.50900000000000001</v>
      </c>
      <c r="AF100" s="7">
        <v>0.504</v>
      </c>
      <c r="AG100" s="7">
        <v>0.49399999999999999</v>
      </c>
      <c r="AH100" s="7">
        <v>0.48799999999999999</v>
      </c>
      <c r="AI100" s="7">
        <v>0.47799999999999998</v>
      </c>
      <c r="AJ100" s="7">
        <v>0.47199999999999998</v>
      </c>
      <c r="AK100" s="7">
        <v>0.46100000000000002</v>
      </c>
      <c r="AL100" s="7">
        <v>0.45600000000000002</v>
      </c>
      <c r="AM100" s="7">
        <v>0.44400000000000001</v>
      </c>
      <c r="AN100" s="7">
        <v>0.44</v>
      </c>
      <c r="AO100" s="7">
        <v>0.42899999999999999</v>
      </c>
      <c r="AP100" s="7">
        <v>0.42399999999999999</v>
      </c>
      <c r="AQ100" s="7">
        <v>0.41399999999999998</v>
      </c>
      <c r="AR100" s="7">
        <v>0.40799999999999997</v>
      </c>
      <c r="AS100" s="7">
        <v>0.4</v>
      </c>
      <c r="AT100" s="7">
        <v>0.39400000000000002</v>
      </c>
      <c r="AU100" s="7">
        <v>0.38600000000000001</v>
      </c>
      <c r="AV100" s="7">
        <v>0.38100000000000001</v>
      </c>
      <c r="AW100" s="7">
        <v>0.374</v>
      </c>
      <c r="AX100" s="7">
        <v>0.36799999999999999</v>
      </c>
      <c r="AY100" s="7">
        <v>0.36</v>
      </c>
      <c r="AZ100" s="7">
        <v>0.35499999999999998</v>
      </c>
      <c r="BA100" s="7">
        <v>0.34799999999999998</v>
      </c>
      <c r="BB100" s="7">
        <v>0.34300000000000003</v>
      </c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spans="3:104" x14ac:dyDescent="0.25">
      <c r="D101" s="4" t="s">
        <v>55</v>
      </c>
      <c r="E101" s="7">
        <v>0.76400000000000001</v>
      </c>
      <c r="F101" s="7">
        <v>0.74299999999999999</v>
      </c>
      <c r="G101" s="7">
        <v>0.73199999999999998</v>
      </c>
      <c r="H101" s="7">
        <v>0.71199999999999997</v>
      </c>
      <c r="I101" s="7">
        <v>0.69899999999999995</v>
      </c>
      <c r="J101" s="7">
        <v>0.68300000000000005</v>
      </c>
      <c r="K101" s="7">
        <v>0.67400000000000004</v>
      </c>
      <c r="L101" s="7">
        <v>0.66100000000000003</v>
      </c>
      <c r="M101" s="7">
        <v>0.65700000000000003</v>
      </c>
      <c r="N101" s="7">
        <v>0.64300000000000002</v>
      </c>
      <c r="O101" s="7">
        <v>0.63500000000000001</v>
      </c>
      <c r="P101" s="7">
        <v>0.622</v>
      </c>
      <c r="Q101" s="7">
        <v>0.61</v>
      </c>
      <c r="R101" s="7">
        <v>0.59899999999999998</v>
      </c>
      <c r="S101" s="7">
        <v>0.58899999999999997</v>
      </c>
      <c r="T101" s="7">
        <v>0.57799999999999996</v>
      </c>
      <c r="U101" s="7">
        <v>0.57099999999999995</v>
      </c>
      <c r="V101" s="7">
        <v>0.55800000000000005</v>
      </c>
      <c r="W101" s="7">
        <v>0.55300000000000005</v>
      </c>
      <c r="X101" s="7">
        <v>0.54</v>
      </c>
      <c r="Y101" s="7">
        <v>0.53100000000000003</v>
      </c>
      <c r="Z101" s="7">
        <v>0.52100000000000002</v>
      </c>
      <c r="AA101" s="7">
        <v>0.51300000000000001</v>
      </c>
      <c r="AB101" s="7">
        <v>0.502</v>
      </c>
      <c r="AC101" s="7">
        <v>0.49399999999999999</v>
      </c>
      <c r="AD101" s="7">
        <v>0.48199999999999998</v>
      </c>
      <c r="AE101" s="7">
        <v>0.47399999999999998</v>
      </c>
      <c r="AF101" s="7">
        <v>0.46300000000000002</v>
      </c>
      <c r="AG101" s="7">
        <v>0.45400000000000001</v>
      </c>
      <c r="AH101" s="7">
        <v>0.443</v>
      </c>
      <c r="AI101" s="7">
        <v>0.436</v>
      </c>
      <c r="AJ101" s="7">
        <v>0.42499999999999999</v>
      </c>
      <c r="AK101" s="7">
        <v>0.41699999999999998</v>
      </c>
      <c r="AL101" s="7">
        <v>0.40799999999999997</v>
      </c>
      <c r="AM101" s="7">
        <v>0.40200000000000002</v>
      </c>
      <c r="AN101" s="7">
        <v>0.39200000000000002</v>
      </c>
      <c r="AO101" s="7">
        <v>0.38500000000000001</v>
      </c>
      <c r="AP101" s="7">
        <v>0.377</v>
      </c>
      <c r="AQ101" s="7">
        <v>0.371</v>
      </c>
      <c r="AR101" s="7">
        <v>0.36299999999999999</v>
      </c>
      <c r="AS101" s="7">
        <v>0.35699999999999998</v>
      </c>
      <c r="AT101" s="7">
        <v>0.34899999999999998</v>
      </c>
      <c r="AU101" s="7">
        <v>0.34499999999999997</v>
      </c>
      <c r="AV101" s="7">
        <v>0.33800000000000002</v>
      </c>
      <c r="AW101" s="7">
        <v>0.33300000000000002</v>
      </c>
      <c r="AX101" s="7">
        <v>0.32800000000000001</v>
      </c>
      <c r="AY101" s="7">
        <v>0.32500000000000001</v>
      </c>
      <c r="AZ101" s="7">
        <v>0.318</v>
      </c>
      <c r="BA101" s="7">
        <v>0.316</v>
      </c>
      <c r="BB101" s="7">
        <v>0.31</v>
      </c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spans="3:104" x14ac:dyDescent="0.25">
      <c r="E102" s="9">
        <f>AVERAGE(E99:E101)</f>
        <v>0.76266666666666671</v>
      </c>
      <c r="F102" s="9">
        <f t="shared" ref="F102:BB102" si="24">AVERAGE(F99:F101)</f>
        <v>0.74766666666666659</v>
      </c>
      <c r="G102" s="9">
        <f t="shared" si="24"/>
        <v>0.7360000000000001</v>
      </c>
      <c r="H102" s="9">
        <f t="shared" si="24"/>
        <v>0.72133333333333327</v>
      </c>
      <c r="I102" s="9">
        <f t="shared" si="24"/>
        <v>0.70866666666666667</v>
      </c>
      <c r="J102" s="9">
        <f t="shared" si="24"/>
        <v>0.69700000000000006</v>
      </c>
      <c r="K102" s="9">
        <f t="shared" si="24"/>
        <v>0.68633333333333324</v>
      </c>
      <c r="L102" s="9">
        <f t="shared" si="24"/>
        <v>0.67666666666666675</v>
      </c>
      <c r="M102" s="9">
        <f t="shared" si="24"/>
        <v>0.66766666666666674</v>
      </c>
      <c r="N102" s="9">
        <f t="shared" si="24"/>
        <v>0.65800000000000003</v>
      </c>
      <c r="O102" s="9">
        <f t="shared" si="24"/>
        <v>0.64700000000000002</v>
      </c>
      <c r="P102" s="9">
        <f t="shared" si="24"/>
        <v>0.63666666666666671</v>
      </c>
      <c r="Q102" s="9">
        <f t="shared" si="24"/>
        <v>0.6253333333333333</v>
      </c>
      <c r="R102" s="9">
        <f t="shared" si="24"/>
        <v>0.61499999999999999</v>
      </c>
      <c r="S102" s="9">
        <f t="shared" si="24"/>
        <v>0.60499999999999998</v>
      </c>
      <c r="T102" s="9">
        <f t="shared" si="24"/>
        <v>0.59433333333333327</v>
      </c>
      <c r="U102" s="9">
        <f t="shared" si="24"/>
        <v>0.58566666666666667</v>
      </c>
      <c r="V102" s="9">
        <f t="shared" si="24"/>
        <v>0.57499999999999996</v>
      </c>
      <c r="W102" s="9">
        <f t="shared" si="24"/>
        <v>0.56666666666666654</v>
      </c>
      <c r="X102" s="9">
        <f t="shared" si="24"/>
        <v>0.55733333333333335</v>
      </c>
      <c r="Y102" s="9">
        <f t="shared" si="24"/>
        <v>0.54766666666666675</v>
      </c>
      <c r="Z102" s="9">
        <f t="shared" si="24"/>
        <v>0.53966666666666674</v>
      </c>
      <c r="AA102" s="9">
        <f t="shared" si="24"/>
        <v>0.53033333333333343</v>
      </c>
      <c r="AB102" s="9">
        <f t="shared" si="24"/>
        <v>0.52200000000000002</v>
      </c>
      <c r="AC102" s="9">
        <f t="shared" si="24"/>
        <v>0.51233333333333342</v>
      </c>
      <c r="AD102" s="9">
        <f t="shared" si="24"/>
        <v>0.5033333333333333</v>
      </c>
      <c r="AE102" s="9">
        <f t="shared" si="24"/>
        <v>0.49433333333333329</v>
      </c>
      <c r="AF102" s="9">
        <f t="shared" si="24"/>
        <v>0.48566666666666669</v>
      </c>
      <c r="AG102" s="9">
        <f t="shared" si="24"/>
        <v>0.47700000000000004</v>
      </c>
      <c r="AH102" s="9">
        <f t="shared" si="24"/>
        <v>0.46766666666666667</v>
      </c>
      <c r="AI102" s="9">
        <f t="shared" si="24"/>
        <v>0.45933333333333332</v>
      </c>
      <c r="AJ102" s="9">
        <f t="shared" si="24"/>
        <v>0.45066666666666672</v>
      </c>
      <c r="AK102" s="9">
        <f t="shared" si="24"/>
        <v>0.44166666666666665</v>
      </c>
      <c r="AL102" s="9">
        <f t="shared" si="24"/>
        <v>0.43433333333333329</v>
      </c>
      <c r="AM102" s="9">
        <f t="shared" si="24"/>
        <v>0.42599999999999999</v>
      </c>
      <c r="AN102" s="9">
        <f t="shared" si="24"/>
        <v>0.41866666666666669</v>
      </c>
      <c r="AO102" s="9">
        <f t="shared" si="24"/>
        <v>0.41033333333333327</v>
      </c>
      <c r="AP102" s="9">
        <f t="shared" si="24"/>
        <v>0.40399999999999997</v>
      </c>
      <c r="AQ102" s="9">
        <f t="shared" si="24"/>
        <v>0.39633333333333337</v>
      </c>
      <c r="AR102" s="9">
        <f t="shared" si="24"/>
        <v>0.38966666666666666</v>
      </c>
      <c r="AS102" s="9">
        <f t="shared" si="24"/>
        <v>0.38266666666666671</v>
      </c>
      <c r="AT102" s="9">
        <f t="shared" si="24"/>
        <v>0.37633333333333335</v>
      </c>
      <c r="AU102" s="9">
        <f t="shared" si="24"/>
        <v>0.36966666666666664</v>
      </c>
      <c r="AV102" s="9">
        <f t="shared" si="24"/>
        <v>0.36433333333333334</v>
      </c>
      <c r="AW102" s="9">
        <f t="shared" si="24"/>
        <v>0.35800000000000004</v>
      </c>
      <c r="AX102" s="9">
        <f t="shared" si="24"/>
        <v>0.35266666666666668</v>
      </c>
      <c r="AY102" s="9">
        <f t="shared" si="24"/>
        <v>0.34600000000000003</v>
      </c>
      <c r="AZ102" s="9">
        <f t="shared" si="24"/>
        <v>0.34066666666666667</v>
      </c>
      <c r="BA102" s="9">
        <f t="shared" si="24"/>
        <v>0.33466666666666667</v>
      </c>
      <c r="BB102" s="9">
        <f t="shared" si="24"/>
        <v>0.32900000000000001</v>
      </c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</row>
    <row r="103" spans="3:104" x14ac:dyDescent="0.25">
      <c r="E103">
        <f>_xlfn.STDEV.S(E99:E101)</f>
        <v>4.1633319989322695E-3</v>
      </c>
      <c r="F103">
        <f t="shared" ref="F103:BB103" si="25">_xlfn.STDEV.S(F99:F101)</f>
        <v>4.0414518843273836E-3</v>
      </c>
      <c r="G103">
        <f t="shared" si="25"/>
        <v>4.5825756949558439E-3</v>
      </c>
      <c r="H103">
        <f t="shared" si="25"/>
        <v>8.3266639978645373E-3</v>
      </c>
      <c r="I103">
        <f t="shared" si="25"/>
        <v>8.3864970836060905E-3</v>
      </c>
      <c r="J103">
        <f t="shared" si="25"/>
        <v>1.2489995996796746E-2</v>
      </c>
      <c r="K103">
        <f t="shared" si="25"/>
        <v>1.0785793124908903E-2</v>
      </c>
      <c r="L103">
        <f t="shared" si="25"/>
        <v>1.3576941236277546E-2</v>
      </c>
      <c r="M103">
        <f t="shared" si="25"/>
        <v>9.7125348562223188E-3</v>
      </c>
      <c r="N103">
        <f t="shared" si="25"/>
        <v>1.3076696830622032E-2</v>
      </c>
      <c r="O103">
        <f t="shared" si="25"/>
        <v>1.0816653826391976E-2</v>
      </c>
      <c r="P103">
        <f t="shared" si="25"/>
        <v>1.2858201014657285E-2</v>
      </c>
      <c r="Q103">
        <f t="shared" si="25"/>
        <v>1.3868429375143159E-2</v>
      </c>
      <c r="R103">
        <f t="shared" si="25"/>
        <v>1.4000000000000014E-2</v>
      </c>
      <c r="S103">
        <f t="shared" si="25"/>
        <v>1.442220510185597E-2</v>
      </c>
      <c r="T103">
        <f t="shared" si="25"/>
        <v>1.4224392195567925E-2</v>
      </c>
      <c r="U103">
        <f t="shared" si="25"/>
        <v>1.3051181300301274E-2</v>
      </c>
      <c r="V103">
        <f t="shared" si="25"/>
        <v>1.4730919862656185E-2</v>
      </c>
      <c r="W103">
        <f t="shared" si="25"/>
        <v>1.2096831541082652E-2</v>
      </c>
      <c r="X103">
        <f t="shared" si="25"/>
        <v>1.5044378795195627E-2</v>
      </c>
      <c r="Y103">
        <f t="shared" si="25"/>
        <v>1.4433756729740658E-2</v>
      </c>
      <c r="Z103">
        <f t="shared" si="25"/>
        <v>1.6289055630494167E-2</v>
      </c>
      <c r="AA103">
        <f t="shared" si="25"/>
        <v>1.5044378795195691E-2</v>
      </c>
      <c r="AB103">
        <f t="shared" si="25"/>
        <v>1.7776388834631195E-2</v>
      </c>
      <c r="AC103">
        <f t="shared" si="25"/>
        <v>1.6258331197676279E-2</v>
      </c>
      <c r="AD103">
        <f t="shared" si="25"/>
        <v>1.9425069712444638E-2</v>
      </c>
      <c r="AE103">
        <f t="shared" si="25"/>
        <v>1.8175074506954131E-2</v>
      </c>
      <c r="AF103">
        <f t="shared" si="25"/>
        <v>2.0840665376454102E-2</v>
      </c>
      <c r="AG103">
        <f t="shared" si="25"/>
        <v>2.0663978319771813E-2</v>
      </c>
      <c r="AH103">
        <f t="shared" si="25"/>
        <v>2.2810816147900821E-2</v>
      </c>
      <c r="AI103">
        <f t="shared" si="25"/>
        <v>2.1385353243127247E-2</v>
      </c>
      <c r="AJ103">
        <f t="shared" si="25"/>
        <v>2.3797758998135375E-2</v>
      </c>
      <c r="AK103">
        <f t="shared" si="25"/>
        <v>2.2479620400116505E-2</v>
      </c>
      <c r="AL103">
        <f t="shared" si="25"/>
        <v>2.4337899115029104E-2</v>
      </c>
      <c r="AM103">
        <f t="shared" si="25"/>
        <v>2.1633307652783925E-2</v>
      </c>
      <c r="AN103">
        <f t="shared" si="25"/>
        <v>2.4440403706431139E-2</v>
      </c>
      <c r="AO103">
        <f t="shared" si="25"/>
        <v>2.2744962812309297E-2</v>
      </c>
      <c r="AP103">
        <f t="shared" si="25"/>
        <v>2.4269322199023186E-2</v>
      </c>
      <c r="AQ103">
        <f t="shared" si="25"/>
        <v>2.2501851775650228E-2</v>
      </c>
      <c r="AR103">
        <f t="shared" si="25"/>
        <v>2.362907813126304E-2</v>
      </c>
      <c r="AS103">
        <f t="shared" si="25"/>
        <v>2.267891825756542E-2</v>
      </c>
      <c r="AT103">
        <f t="shared" si="25"/>
        <v>2.4006943440041138E-2</v>
      </c>
      <c r="AU103">
        <f t="shared" si="25"/>
        <v>2.173323108360407E-2</v>
      </c>
      <c r="AV103">
        <f t="shared" si="25"/>
        <v>2.3072349974229602E-2</v>
      </c>
      <c r="AW103">
        <f t="shared" si="25"/>
        <v>2.1931712199461297E-2</v>
      </c>
      <c r="AX103">
        <f t="shared" si="25"/>
        <v>2.1571586249817903E-2</v>
      </c>
      <c r="AY103">
        <f t="shared" si="25"/>
        <v>1.852025917745212E-2</v>
      </c>
      <c r="AZ103">
        <f t="shared" si="25"/>
        <v>1.9857828011475294E-2</v>
      </c>
      <c r="BA103">
        <f t="shared" si="25"/>
        <v>1.6653327995729054E-2</v>
      </c>
      <c r="BB103">
        <f t="shared" si="25"/>
        <v>1.7058722109231997E-2</v>
      </c>
    </row>
    <row r="105" spans="3:104" ht="18" x14ac:dyDescent="0.35">
      <c r="D105" t="s">
        <v>114</v>
      </c>
      <c r="E105">
        <f>E90/$E$34</f>
        <v>0.39506172839506171</v>
      </c>
      <c r="G105" t="s">
        <v>114</v>
      </c>
      <c r="H105">
        <f>H90/$E$34</f>
        <v>0.39506172839506171</v>
      </c>
      <c r="J105" t="s">
        <v>114</v>
      </c>
      <c r="K105">
        <f>E105</f>
        <v>0.39506172839506171</v>
      </c>
      <c r="M105" t="s">
        <v>114</v>
      </c>
      <c r="N105">
        <f>H105</f>
        <v>0.39506172839506171</v>
      </c>
    </row>
    <row r="106" spans="3:104" x14ac:dyDescent="0.25">
      <c r="D106" s="10" t="s">
        <v>119</v>
      </c>
      <c r="E106">
        <f>SLOPE(E99:AA99,$E$38:$AA$38)</f>
        <v>-1.0114475662691622E-3</v>
      </c>
      <c r="G106" s="10" t="s">
        <v>120</v>
      </c>
      <c r="H106">
        <f>AVERAGE(E106:E108)</f>
        <v>-1.0375683582751663E-3</v>
      </c>
      <c r="J106" s="10" t="s">
        <v>119</v>
      </c>
      <c r="K106">
        <f>SLOPE(E99:O99,$E$38:$O$38)</f>
        <v>-1.0647097355277158E-3</v>
      </c>
      <c r="M106" s="10" t="s">
        <v>120</v>
      </c>
      <c r="N106">
        <f>AVERAGE(K106:K108)</f>
        <v>-1.1341439449766638E-3</v>
      </c>
    </row>
    <row r="107" spans="3:104" x14ac:dyDescent="0.25">
      <c r="D107" s="10" t="s">
        <v>121</v>
      </c>
      <c r="E107">
        <f t="shared" ref="E107:E108" si="26">SLOPE(E100:AA100,$E$38:$AA$38)</f>
        <v>-1.0038768953543453E-3</v>
      </c>
      <c r="G107" s="10" t="s">
        <v>122</v>
      </c>
      <c r="H107">
        <f>_xlfn.STDEV.S(E106:E108)</f>
        <v>5.1937059447938875E-5</v>
      </c>
      <c r="J107" s="10" t="s">
        <v>121</v>
      </c>
      <c r="K107">
        <f t="shared" ref="K107:K108" si="27">SLOPE(E100:O100,$E$38:$O$38)</f>
        <v>-1.0740768034062059E-3</v>
      </c>
      <c r="M107" s="10" t="s">
        <v>122</v>
      </c>
      <c r="N107">
        <f>_xlfn.STDEV.S(K106:K108)</f>
        <v>1.1224921125356982E-4</v>
      </c>
    </row>
    <row r="108" spans="3:104" x14ac:dyDescent="0.25">
      <c r="D108" s="10" t="s">
        <v>123</v>
      </c>
      <c r="E108">
        <f t="shared" si="26"/>
        <v>-1.0973806132019912E-3</v>
      </c>
      <c r="J108" s="10" t="s">
        <v>123</v>
      </c>
      <c r="K108">
        <f t="shared" si="27"/>
        <v>-1.2636452959960693E-3</v>
      </c>
    </row>
    <row r="112" spans="3:104" x14ac:dyDescent="0.25">
      <c r="C112">
        <v>6</v>
      </c>
    </row>
    <row r="113" spans="3:104" x14ac:dyDescent="0.25">
      <c r="D113" s="4" t="s">
        <v>16</v>
      </c>
      <c r="E113" s="5">
        <v>0</v>
      </c>
      <c r="F113" s="5">
        <v>10</v>
      </c>
      <c r="G113" s="5">
        <v>21</v>
      </c>
      <c r="H113" s="5">
        <v>31</v>
      </c>
      <c r="I113" s="5">
        <v>40</v>
      </c>
      <c r="J113" s="5">
        <v>50</v>
      </c>
      <c r="K113" s="5">
        <v>61</v>
      </c>
      <c r="L113" s="5">
        <v>70</v>
      </c>
      <c r="M113" s="5">
        <v>80</v>
      </c>
      <c r="N113" s="5">
        <v>91</v>
      </c>
      <c r="O113" s="5">
        <v>101</v>
      </c>
      <c r="P113" s="5">
        <v>110</v>
      </c>
      <c r="Q113" s="5">
        <v>120</v>
      </c>
      <c r="R113" s="5">
        <v>131</v>
      </c>
      <c r="S113" s="5">
        <v>140</v>
      </c>
      <c r="T113" s="5">
        <v>150</v>
      </c>
      <c r="U113" s="5">
        <v>161</v>
      </c>
      <c r="V113" s="5">
        <v>171</v>
      </c>
      <c r="W113" s="5">
        <v>180</v>
      </c>
      <c r="X113" s="5">
        <v>190</v>
      </c>
      <c r="Y113" s="5">
        <v>201</v>
      </c>
      <c r="Z113" s="5">
        <v>210</v>
      </c>
      <c r="AA113" s="5">
        <v>220</v>
      </c>
      <c r="AB113" s="5">
        <v>230</v>
      </c>
      <c r="AC113" s="5">
        <v>241</v>
      </c>
      <c r="AD113" s="5">
        <v>250</v>
      </c>
      <c r="AE113" s="5">
        <v>260</v>
      </c>
      <c r="AF113" s="5">
        <v>271</v>
      </c>
      <c r="AG113" s="5">
        <v>280</v>
      </c>
      <c r="AH113" s="5">
        <v>290</v>
      </c>
      <c r="AI113" s="5">
        <v>300</v>
      </c>
      <c r="AJ113" s="5">
        <v>311</v>
      </c>
      <c r="AK113" s="5">
        <v>320</v>
      </c>
      <c r="AL113" s="5">
        <v>330</v>
      </c>
      <c r="AM113" s="5">
        <v>341</v>
      </c>
      <c r="AN113" s="5">
        <v>351</v>
      </c>
      <c r="AO113" s="5">
        <v>360</v>
      </c>
      <c r="AP113" s="5">
        <v>370</v>
      </c>
      <c r="AQ113" s="5">
        <v>381</v>
      </c>
      <c r="AR113" s="5">
        <v>390</v>
      </c>
      <c r="AS113" s="5">
        <v>400</v>
      </c>
      <c r="AT113" s="5">
        <v>411</v>
      </c>
      <c r="AU113" s="5">
        <v>421</v>
      </c>
      <c r="AV113" s="5">
        <v>430</v>
      </c>
      <c r="AW113" s="5">
        <v>440</v>
      </c>
      <c r="AX113" s="5">
        <v>451</v>
      </c>
      <c r="AY113" s="5">
        <v>460</v>
      </c>
      <c r="AZ113" s="5">
        <v>470</v>
      </c>
      <c r="BA113" s="5">
        <v>481</v>
      </c>
      <c r="BB113" s="5">
        <v>491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3:104" x14ac:dyDescent="0.25">
      <c r="D114" s="4" t="s">
        <v>61</v>
      </c>
      <c r="E114" s="7">
        <v>0.79900000000000004</v>
      </c>
      <c r="F114" s="7">
        <v>0.78400000000000003</v>
      </c>
      <c r="G114" s="7">
        <v>0.76700000000000002</v>
      </c>
      <c r="H114" s="7">
        <v>0.75</v>
      </c>
      <c r="I114" s="7">
        <v>0.73299999999999998</v>
      </c>
      <c r="J114" s="7">
        <v>0.72</v>
      </c>
      <c r="K114" s="7">
        <v>0.70799999999999996</v>
      </c>
      <c r="L114" s="7">
        <v>0.69899999999999995</v>
      </c>
      <c r="M114" s="7">
        <v>0.68899999999999995</v>
      </c>
      <c r="N114" s="7">
        <v>0.68100000000000005</v>
      </c>
      <c r="O114" s="7">
        <v>0.66900000000000004</v>
      </c>
      <c r="P114" s="7">
        <v>0.66300000000000003</v>
      </c>
      <c r="Q114" s="7">
        <v>0.65100000000000002</v>
      </c>
      <c r="R114" s="7">
        <v>0.64300000000000002</v>
      </c>
      <c r="S114" s="7">
        <v>0.63200000000000001</v>
      </c>
      <c r="T114" s="7">
        <v>0.623</v>
      </c>
      <c r="U114" s="7">
        <v>0.61199999999999999</v>
      </c>
      <c r="V114" s="7">
        <v>0.60399999999999998</v>
      </c>
      <c r="W114" s="7">
        <v>0.59399999999999997</v>
      </c>
      <c r="X114" s="7">
        <v>0.58499999999999996</v>
      </c>
      <c r="Y114" s="7">
        <v>0.57599999999999996</v>
      </c>
      <c r="Z114" s="7">
        <v>0.56799999999999995</v>
      </c>
      <c r="AA114" s="7">
        <v>0.55800000000000005</v>
      </c>
      <c r="AB114" s="7">
        <v>0.55000000000000004</v>
      </c>
      <c r="AC114" s="7">
        <v>0.54</v>
      </c>
      <c r="AD114" s="7">
        <v>0.53300000000000003</v>
      </c>
      <c r="AE114" s="7">
        <v>0.52500000000000002</v>
      </c>
      <c r="AF114" s="7">
        <v>0.51600000000000001</v>
      </c>
      <c r="AG114" s="7">
        <v>0.51</v>
      </c>
      <c r="AH114" s="7">
        <v>0.501</v>
      </c>
      <c r="AI114" s="7">
        <v>0.49299999999999999</v>
      </c>
      <c r="AJ114" s="7">
        <v>0.48699999999999999</v>
      </c>
      <c r="AK114" s="7">
        <v>0.47699999999999998</v>
      </c>
      <c r="AL114" s="7">
        <v>0.47099999999999997</v>
      </c>
      <c r="AM114" s="7">
        <v>0.46500000000000002</v>
      </c>
      <c r="AN114" s="7">
        <v>0.45800000000000002</v>
      </c>
      <c r="AO114" s="7">
        <v>0.45100000000000001</v>
      </c>
      <c r="AP114" s="7">
        <v>0.44600000000000001</v>
      </c>
      <c r="AQ114" s="7">
        <v>0.44</v>
      </c>
      <c r="AR114" s="7">
        <v>0.434</v>
      </c>
      <c r="AS114" s="7">
        <v>0.42799999999999999</v>
      </c>
      <c r="AT114" s="7">
        <v>0.42399999999999999</v>
      </c>
      <c r="AU114" s="7">
        <v>0.41699999999999998</v>
      </c>
      <c r="AV114" s="7">
        <v>0.41399999999999998</v>
      </c>
      <c r="AW114" s="7">
        <v>0.40699999999999997</v>
      </c>
      <c r="AX114" s="7">
        <v>0.40400000000000003</v>
      </c>
      <c r="AY114" s="7">
        <v>0.39500000000000002</v>
      </c>
      <c r="AZ114" s="7">
        <v>0.39300000000000002</v>
      </c>
      <c r="BA114" s="7">
        <v>0.38600000000000001</v>
      </c>
      <c r="BB114" s="7">
        <v>0.38100000000000001</v>
      </c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spans="3:104" x14ac:dyDescent="0.25">
      <c r="D115" s="4" t="s">
        <v>62</v>
      </c>
      <c r="E115" s="7">
        <v>0.78100000000000003</v>
      </c>
      <c r="F115" s="7">
        <v>0.77200000000000002</v>
      </c>
      <c r="G115" s="7">
        <v>0.75800000000000001</v>
      </c>
      <c r="H115" s="7">
        <v>0.751</v>
      </c>
      <c r="I115" s="7">
        <v>0.73799999999999999</v>
      </c>
      <c r="J115" s="7">
        <v>0.73</v>
      </c>
      <c r="K115" s="7">
        <v>0.71699999999999997</v>
      </c>
      <c r="L115" s="7">
        <v>0.70899999999999996</v>
      </c>
      <c r="M115" s="7">
        <v>0.69499999999999995</v>
      </c>
      <c r="N115" s="7">
        <v>0.68600000000000005</v>
      </c>
      <c r="O115" s="7">
        <v>0.67300000000000004</v>
      </c>
      <c r="P115" s="7">
        <v>0.66300000000000003</v>
      </c>
      <c r="Q115" s="7">
        <v>0.65200000000000002</v>
      </c>
      <c r="R115" s="7">
        <v>0.64200000000000002</v>
      </c>
      <c r="S115" s="7">
        <v>0.63200000000000001</v>
      </c>
      <c r="T115" s="7">
        <v>0.622</v>
      </c>
      <c r="U115" s="7">
        <v>0.61099999999999999</v>
      </c>
      <c r="V115" s="7">
        <v>0.60399999999999998</v>
      </c>
      <c r="W115" s="7">
        <v>0.59299999999999997</v>
      </c>
      <c r="X115" s="7">
        <v>0.58599999999999997</v>
      </c>
      <c r="Y115" s="7">
        <v>0.57799999999999996</v>
      </c>
      <c r="Z115" s="7">
        <v>0.57099999999999995</v>
      </c>
      <c r="AA115" s="7">
        <v>0.56200000000000006</v>
      </c>
      <c r="AB115" s="7">
        <v>0.55700000000000005</v>
      </c>
      <c r="AC115" s="7">
        <v>0.54800000000000004</v>
      </c>
      <c r="AD115" s="7">
        <v>0.54200000000000004</v>
      </c>
      <c r="AE115" s="7">
        <v>0.53100000000000003</v>
      </c>
      <c r="AF115" s="7">
        <v>0.52500000000000002</v>
      </c>
      <c r="AG115" s="7">
        <v>0.51600000000000001</v>
      </c>
      <c r="AH115" s="7">
        <v>0.50800000000000001</v>
      </c>
      <c r="AI115" s="7">
        <v>0.499</v>
      </c>
      <c r="AJ115" s="7">
        <v>0.49299999999999999</v>
      </c>
      <c r="AK115" s="7">
        <v>0.48399999999999999</v>
      </c>
      <c r="AL115" s="7">
        <v>0.47799999999999998</v>
      </c>
      <c r="AM115" s="7">
        <v>0.46800000000000003</v>
      </c>
      <c r="AN115" s="7">
        <v>0.46300000000000002</v>
      </c>
      <c r="AO115" s="7">
        <v>0.45500000000000002</v>
      </c>
      <c r="AP115" s="7">
        <v>0.45</v>
      </c>
      <c r="AQ115" s="7">
        <v>0.442</v>
      </c>
      <c r="AR115" s="7">
        <v>0.436</v>
      </c>
      <c r="AS115" s="7">
        <v>0.43</v>
      </c>
      <c r="AT115" s="7">
        <v>0.42399999999999999</v>
      </c>
      <c r="AU115" s="7">
        <v>0.41699999999999998</v>
      </c>
      <c r="AV115" s="7">
        <v>0.41299999999999998</v>
      </c>
      <c r="AW115" s="7">
        <v>0.40699999999999997</v>
      </c>
      <c r="AX115" s="7">
        <v>0.40100000000000002</v>
      </c>
      <c r="AY115" s="7">
        <v>0.39500000000000002</v>
      </c>
      <c r="AZ115" s="7">
        <v>0.39</v>
      </c>
      <c r="BA115" s="7">
        <v>0.38400000000000001</v>
      </c>
      <c r="BB115" s="7">
        <v>0.379</v>
      </c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spans="3:104" x14ac:dyDescent="0.25">
      <c r="D116" s="4" t="s">
        <v>63</v>
      </c>
      <c r="E116" s="7">
        <v>0.77900000000000003</v>
      </c>
      <c r="F116" s="7">
        <v>0.76600000000000001</v>
      </c>
      <c r="G116" s="7">
        <v>0.76200000000000001</v>
      </c>
      <c r="H116" s="7">
        <v>0.74299999999999999</v>
      </c>
      <c r="I116" s="7">
        <v>0.73099999999999998</v>
      </c>
      <c r="J116" s="7">
        <v>0.71599999999999997</v>
      </c>
      <c r="K116" s="7">
        <v>0.70899999999999996</v>
      </c>
      <c r="L116" s="7">
        <v>0.69599999999999995</v>
      </c>
      <c r="M116" s="7">
        <v>0.69499999999999995</v>
      </c>
      <c r="N116" s="7">
        <v>0.67900000000000005</v>
      </c>
      <c r="O116" s="7">
        <v>0.67700000000000005</v>
      </c>
      <c r="P116" s="7">
        <v>0.66400000000000003</v>
      </c>
      <c r="Q116" s="7">
        <v>0.65800000000000003</v>
      </c>
      <c r="R116" s="7">
        <v>0.64600000000000002</v>
      </c>
      <c r="S116" s="7">
        <v>0.63700000000000001</v>
      </c>
      <c r="T116" s="7">
        <v>0.624</v>
      </c>
      <c r="U116" s="7">
        <v>0.61799999999999999</v>
      </c>
      <c r="V116" s="7">
        <v>0.60299999999999998</v>
      </c>
      <c r="W116" s="7">
        <v>0.59699999999999998</v>
      </c>
      <c r="X116" s="7">
        <v>0.58099999999999996</v>
      </c>
      <c r="Y116" s="7">
        <v>0.57299999999999995</v>
      </c>
      <c r="Z116" s="7">
        <v>0.56100000000000005</v>
      </c>
      <c r="AA116" s="7">
        <v>0.55300000000000005</v>
      </c>
      <c r="AB116" s="7">
        <v>0.54200000000000004</v>
      </c>
      <c r="AC116" s="7">
        <v>0.53500000000000003</v>
      </c>
      <c r="AD116" s="7">
        <v>0.52300000000000002</v>
      </c>
      <c r="AE116" s="7">
        <v>0.51800000000000002</v>
      </c>
      <c r="AF116" s="7">
        <v>0.50600000000000001</v>
      </c>
      <c r="AG116" s="7">
        <v>0.5</v>
      </c>
      <c r="AH116" s="7">
        <v>0.48799999999999999</v>
      </c>
      <c r="AI116" s="7">
        <v>0.48399999999999999</v>
      </c>
      <c r="AJ116" s="7">
        <v>0.47299999999999998</v>
      </c>
      <c r="AK116" s="7">
        <v>0.46700000000000003</v>
      </c>
      <c r="AL116" s="7">
        <v>0.45600000000000002</v>
      </c>
      <c r="AM116" s="7">
        <v>0.45200000000000001</v>
      </c>
      <c r="AN116" s="7">
        <v>0.441</v>
      </c>
      <c r="AO116" s="7">
        <v>0.436</v>
      </c>
      <c r="AP116" s="7">
        <v>0.42699999999999999</v>
      </c>
      <c r="AQ116" s="7">
        <v>0.42199999999999999</v>
      </c>
      <c r="AR116" s="7">
        <v>0.41299999999999998</v>
      </c>
      <c r="AS116" s="7">
        <v>0.40799999999999997</v>
      </c>
      <c r="AT116" s="7">
        <v>0.39900000000000002</v>
      </c>
      <c r="AU116" s="7">
        <v>0.39400000000000002</v>
      </c>
      <c r="AV116" s="7">
        <v>0.38700000000000001</v>
      </c>
      <c r="AW116" s="7">
        <v>0.38100000000000001</v>
      </c>
      <c r="AX116" s="7">
        <v>0.374</v>
      </c>
      <c r="AY116" s="7">
        <v>0.36899999999999999</v>
      </c>
      <c r="AZ116" s="7">
        <v>0.36099999999999999</v>
      </c>
      <c r="BA116" s="7">
        <v>0.35699999999999998</v>
      </c>
      <c r="BB116" s="7">
        <v>0.35</v>
      </c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spans="3:104" x14ac:dyDescent="0.25">
      <c r="E117" s="9">
        <f>AVERAGE(E114:E116)</f>
        <v>0.78633333333333333</v>
      </c>
      <c r="F117" s="9">
        <f t="shared" ref="F117:BB117" si="28">AVERAGE(F114:F116)</f>
        <v>0.77400000000000002</v>
      </c>
      <c r="G117" s="9">
        <f t="shared" si="28"/>
        <v>0.76233333333333331</v>
      </c>
      <c r="H117" s="9">
        <f t="shared" si="28"/>
        <v>0.74799999999999989</v>
      </c>
      <c r="I117" s="9">
        <f t="shared" si="28"/>
        <v>0.73399999999999999</v>
      </c>
      <c r="J117" s="9">
        <f t="shared" si="28"/>
        <v>0.72199999999999998</v>
      </c>
      <c r="K117" s="9">
        <f t="shared" si="28"/>
        <v>0.71133333333333326</v>
      </c>
      <c r="L117" s="9">
        <f t="shared" si="28"/>
        <v>0.70133333333333336</v>
      </c>
      <c r="M117" s="9">
        <f t="shared" si="28"/>
        <v>0.69299999999999995</v>
      </c>
      <c r="N117" s="9">
        <f t="shared" si="28"/>
        <v>0.68200000000000005</v>
      </c>
      <c r="O117" s="9">
        <f t="shared" si="28"/>
        <v>0.67300000000000004</v>
      </c>
      <c r="P117" s="9">
        <f t="shared" si="28"/>
        <v>0.66333333333333344</v>
      </c>
      <c r="Q117" s="9">
        <f t="shared" si="28"/>
        <v>0.65366666666666662</v>
      </c>
      <c r="R117" s="9">
        <f t="shared" si="28"/>
        <v>0.64366666666666672</v>
      </c>
      <c r="S117" s="9">
        <f t="shared" si="28"/>
        <v>0.63366666666666671</v>
      </c>
      <c r="T117" s="9">
        <f t="shared" si="28"/>
        <v>0.62300000000000011</v>
      </c>
      <c r="U117" s="9">
        <f t="shared" si="28"/>
        <v>0.61366666666666658</v>
      </c>
      <c r="V117" s="9">
        <f t="shared" si="28"/>
        <v>0.60366666666666668</v>
      </c>
      <c r="W117" s="9">
        <f t="shared" si="28"/>
        <v>0.59466666666666657</v>
      </c>
      <c r="X117" s="9">
        <f t="shared" si="28"/>
        <v>0.58399999999999996</v>
      </c>
      <c r="Y117" s="9">
        <f t="shared" si="28"/>
        <v>0.57566666666666666</v>
      </c>
      <c r="Z117" s="9">
        <f t="shared" si="28"/>
        <v>0.56666666666666654</v>
      </c>
      <c r="AA117" s="9">
        <f t="shared" si="28"/>
        <v>0.55766666666666664</v>
      </c>
      <c r="AB117" s="9">
        <f t="shared" si="28"/>
        <v>0.54966666666666675</v>
      </c>
      <c r="AC117" s="9">
        <f t="shared" si="28"/>
        <v>0.54100000000000004</v>
      </c>
      <c r="AD117" s="9">
        <f t="shared" si="28"/>
        <v>0.53266666666666673</v>
      </c>
      <c r="AE117" s="9">
        <f t="shared" si="28"/>
        <v>0.52466666666666673</v>
      </c>
      <c r="AF117" s="9">
        <f t="shared" si="28"/>
        <v>0.51566666666666661</v>
      </c>
      <c r="AG117" s="9">
        <f t="shared" si="28"/>
        <v>0.50866666666666671</v>
      </c>
      <c r="AH117" s="9">
        <f t="shared" si="28"/>
        <v>0.49899999999999994</v>
      </c>
      <c r="AI117" s="9">
        <f t="shared" si="28"/>
        <v>0.49199999999999999</v>
      </c>
      <c r="AJ117" s="9">
        <f t="shared" si="28"/>
        <v>0.48433333333333328</v>
      </c>
      <c r="AK117" s="9">
        <f t="shared" si="28"/>
        <v>0.47599999999999998</v>
      </c>
      <c r="AL117" s="9">
        <f t="shared" si="28"/>
        <v>0.46833333333333332</v>
      </c>
      <c r="AM117" s="9">
        <f t="shared" si="28"/>
        <v>0.46166666666666667</v>
      </c>
      <c r="AN117" s="9">
        <f t="shared" si="28"/>
        <v>0.45400000000000001</v>
      </c>
      <c r="AO117" s="9">
        <f t="shared" si="28"/>
        <v>0.44733333333333336</v>
      </c>
      <c r="AP117" s="9">
        <f t="shared" si="28"/>
        <v>0.441</v>
      </c>
      <c r="AQ117" s="9">
        <f t="shared" si="28"/>
        <v>0.4346666666666667</v>
      </c>
      <c r="AR117" s="9">
        <f t="shared" si="28"/>
        <v>0.42766666666666664</v>
      </c>
      <c r="AS117" s="9">
        <f t="shared" si="28"/>
        <v>0.42199999999999999</v>
      </c>
      <c r="AT117" s="9">
        <f t="shared" si="28"/>
        <v>0.41566666666666663</v>
      </c>
      <c r="AU117" s="9">
        <f t="shared" si="28"/>
        <v>0.40933333333333333</v>
      </c>
      <c r="AV117" s="9">
        <f t="shared" si="28"/>
        <v>0.40466666666666667</v>
      </c>
      <c r="AW117" s="9">
        <f t="shared" si="28"/>
        <v>0.39833333333333326</v>
      </c>
      <c r="AX117" s="9">
        <f t="shared" si="28"/>
        <v>0.39300000000000002</v>
      </c>
      <c r="AY117" s="9">
        <f t="shared" si="28"/>
        <v>0.38633333333333336</v>
      </c>
      <c r="AZ117" s="9">
        <f t="shared" si="28"/>
        <v>0.38133333333333336</v>
      </c>
      <c r="BA117" s="9">
        <f t="shared" si="28"/>
        <v>0.37566666666666665</v>
      </c>
      <c r="BB117" s="9">
        <f t="shared" si="28"/>
        <v>0.36999999999999994</v>
      </c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</row>
    <row r="118" spans="3:104" x14ac:dyDescent="0.25">
      <c r="E118">
        <f>_xlfn.STDEV.S(E114:E116)</f>
        <v>1.1015141094572214E-2</v>
      </c>
      <c r="F118">
        <f t="shared" ref="F118:BB118" si="29">_xlfn.STDEV.S(F114:F116)</f>
        <v>9.1651513899116879E-3</v>
      </c>
      <c r="G118">
        <f t="shared" si="29"/>
        <v>4.5092497528228985E-3</v>
      </c>
      <c r="H118">
        <f t="shared" si="29"/>
        <v>4.3588989435406778E-3</v>
      </c>
      <c r="I118">
        <f t="shared" si="29"/>
        <v>3.6055512754639926E-3</v>
      </c>
      <c r="J118">
        <f t="shared" si="29"/>
        <v>7.2111025509279851E-3</v>
      </c>
      <c r="K118">
        <f t="shared" si="29"/>
        <v>4.9328828623162518E-3</v>
      </c>
      <c r="L118">
        <f t="shared" si="29"/>
        <v>6.8068592855540519E-3</v>
      </c>
      <c r="M118">
        <f t="shared" si="29"/>
        <v>3.4641016151377583E-3</v>
      </c>
      <c r="N118">
        <f t="shared" si="29"/>
        <v>3.6055512754639926E-3</v>
      </c>
      <c r="O118">
        <f t="shared" si="29"/>
        <v>4.0000000000000036E-3</v>
      </c>
      <c r="P118">
        <f t="shared" si="29"/>
        <v>5.7735026918962634E-4</v>
      </c>
      <c r="Q118">
        <f t="shared" si="29"/>
        <v>3.7859388972001857E-3</v>
      </c>
      <c r="R118">
        <f t="shared" si="29"/>
        <v>2.0816659994661348E-3</v>
      </c>
      <c r="S118">
        <f t="shared" si="29"/>
        <v>2.8867513459481316E-3</v>
      </c>
      <c r="T118">
        <f t="shared" si="29"/>
        <v>1.0000000000000009E-3</v>
      </c>
      <c r="U118">
        <f t="shared" si="29"/>
        <v>3.7859388972001857E-3</v>
      </c>
      <c r="V118">
        <f t="shared" si="29"/>
        <v>5.7735026918962634E-4</v>
      </c>
      <c r="W118">
        <f t="shared" si="29"/>
        <v>2.0816659994661348E-3</v>
      </c>
      <c r="X118">
        <f t="shared" si="29"/>
        <v>2.6457513110645929E-3</v>
      </c>
      <c r="Y118">
        <f t="shared" si="29"/>
        <v>2.5166114784235852E-3</v>
      </c>
      <c r="Z118">
        <f t="shared" si="29"/>
        <v>5.1316014394468274E-3</v>
      </c>
      <c r="AA118">
        <f t="shared" si="29"/>
        <v>4.5092497528228985E-3</v>
      </c>
      <c r="AB118">
        <f t="shared" si="29"/>
        <v>7.5055534994651419E-3</v>
      </c>
      <c r="AC118">
        <f t="shared" si="29"/>
        <v>6.5574385243020068E-3</v>
      </c>
      <c r="AD118">
        <f t="shared" si="29"/>
        <v>9.5043849529221763E-3</v>
      </c>
      <c r="AE118">
        <f t="shared" si="29"/>
        <v>6.5064070986477172E-3</v>
      </c>
      <c r="AF118">
        <f t="shared" si="29"/>
        <v>9.5043849529221763E-3</v>
      </c>
      <c r="AG118">
        <f t="shared" si="29"/>
        <v>8.0829037686547672E-3</v>
      </c>
      <c r="AH118">
        <f t="shared" si="29"/>
        <v>1.0148891565092228E-2</v>
      </c>
      <c r="AI118">
        <f t="shared" si="29"/>
        <v>7.549834435270757E-3</v>
      </c>
      <c r="AJ118">
        <f t="shared" si="29"/>
        <v>1.0263202878893778E-2</v>
      </c>
      <c r="AK118">
        <f t="shared" si="29"/>
        <v>8.5440037453175105E-3</v>
      </c>
      <c r="AL118">
        <f t="shared" si="29"/>
        <v>1.1239810200058223E-2</v>
      </c>
      <c r="AM118">
        <f t="shared" si="29"/>
        <v>8.5049005481153891E-3</v>
      </c>
      <c r="AN118">
        <f t="shared" si="29"/>
        <v>1.1532562594670807E-2</v>
      </c>
      <c r="AO118">
        <f t="shared" si="29"/>
        <v>1.0016652800877822E-2</v>
      </c>
      <c r="AP118">
        <f t="shared" si="29"/>
        <v>1.2288205727444518E-2</v>
      </c>
      <c r="AQ118">
        <f t="shared" si="29"/>
        <v>1.1015141094572214E-2</v>
      </c>
      <c r="AR118">
        <f t="shared" si="29"/>
        <v>1.2741009902410939E-2</v>
      </c>
      <c r="AS118">
        <f t="shared" si="29"/>
        <v>1.216552506059645E-2</v>
      </c>
      <c r="AT118">
        <f t="shared" si="29"/>
        <v>1.4433756729740625E-2</v>
      </c>
      <c r="AU118">
        <f t="shared" si="29"/>
        <v>1.3279056191361372E-2</v>
      </c>
      <c r="AV118">
        <f t="shared" si="29"/>
        <v>1.530795000427336E-2</v>
      </c>
      <c r="AW118">
        <f t="shared" si="29"/>
        <v>1.5011106998930251E-2</v>
      </c>
      <c r="AX118">
        <f t="shared" si="29"/>
        <v>1.6522711641858319E-2</v>
      </c>
      <c r="AY118">
        <f t="shared" si="29"/>
        <v>1.5011106998930284E-2</v>
      </c>
      <c r="AZ118">
        <f t="shared" si="29"/>
        <v>1.7672954855748765E-2</v>
      </c>
      <c r="BA118">
        <f t="shared" si="29"/>
        <v>1.6196707484341804E-2</v>
      </c>
      <c r="BB118">
        <f t="shared" si="29"/>
        <v>1.7349351572897489E-2</v>
      </c>
    </row>
    <row r="120" spans="3:104" ht="18" x14ac:dyDescent="0.35">
      <c r="D120" t="s">
        <v>114</v>
      </c>
      <c r="E120">
        <f>E105/$E$34</f>
        <v>0.26337448559670779</v>
      </c>
      <c r="G120" t="s">
        <v>114</v>
      </c>
      <c r="H120">
        <f>H105/$E$34</f>
        <v>0.26337448559670779</v>
      </c>
      <c r="J120" t="s">
        <v>114</v>
      </c>
      <c r="K120">
        <f>E120</f>
        <v>0.26337448559670779</v>
      </c>
      <c r="M120" t="s">
        <v>114</v>
      </c>
      <c r="N120">
        <f>H120</f>
        <v>0.26337448559670779</v>
      </c>
    </row>
    <row r="121" spans="3:104" x14ac:dyDescent="0.25">
      <c r="D121" s="10" t="s">
        <v>119</v>
      </c>
      <c r="E121">
        <f>SLOPE(E114:AA114,$E$38:$AA$38)</f>
        <v>-1.0446348049688221E-3</v>
      </c>
      <c r="G121" s="10" t="s">
        <v>120</v>
      </c>
      <c r="H121">
        <f>AVERAGE(E121:E123)</f>
        <v>-1.0221964689116176E-3</v>
      </c>
      <c r="J121" s="10" t="s">
        <v>119</v>
      </c>
      <c r="K121">
        <f>SLOPE(E114:O114,$E$38:$O$38)</f>
        <v>-1.2871530336526652E-3</v>
      </c>
      <c r="M121" s="10" t="s">
        <v>120</v>
      </c>
      <c r="N121">
        <f>AVERAGE(K121:K123)</f>
        <v>-1.1385136057206801E-3</v>
      </c>
    </row>
    <row r="122" spans="3:104" x14ac:dyDescent="0.25">
      <c r="D122" s="10" t="s">
        <v>121</v>
      </c>
      <c r="E122">
        <f t="shared" ref="E122:E123" si="30">SLOPE(E115:AA115,$E$38:$AA$38)</f>
        <v>-1.018702291060745E-3</v>
      </c>
      <c r="G122" s="10" t="s">
        <v>122</v>
      </c>
      <c r="H122">
        <f>_xlfn.STDEV.S(E121:E123)</f>
        <v>2.0911352586766035E-5</v>
      </c>
      <c r="J122" s="10" t="s">
        <v>121</v>
      </c>
      <c r="K122">
        <f t="shared" ref="K122:K123" si="31">SLOPE(E115:O115,$E$38:$O$38)</f>
        <v>-1.0660361909440759E-3</v>
      </c>
      <c r="M122" s="10" t="s">
        <v>122</v>
      </c>
      <c r="N122">
        <f>_xlfn.STDEV.S(K121:K123)</f>
        <v>1.2873870326465177E-4</v>
      </c>
    </row>
    <row r="123" spans="3:104" x14ac:dyDescent="0.25">
      <c r="D123" s="10" t="s">
        <v>123</v>
      </c>
      <c r="E123">
        <f t="shared" si="30"/>
        <v>-1.003252310705286E-3</v>
      </c>
      <c r="J123" s="10" t="s">
        <v>123</v>
      </c>
      <c r="K123">
        <f t="shared" si="31"/>
        <v>-1.0623515925652991E-3</v>
      </c>
    </row>
    <row r="127" spans="3:104" x14ac:dyDescent="0.25">
      <c r="C127">
        <v>7</v>
      </c>
    </row>
    <row r="128" spans="3:104" x14ac:dyDescent="0.25">
      <c r="D128" s="4" t="s">
        <v>16</v>
      </c>
      <c r="E128" s="5">
        <v>0</v>
      </c>
      <c r="F128" s="5">
        <v>10</v>
      </c>
      <c r="G128" s="5">
        <v>21</v>
      </c>
      <c r="H128" s="5">
        <v>31</v>
      </c>
      <c r="I128" s="5">
        <v>40</v>
      </c>
      <c r="J128" s="5">
        <v>50</v>
      </c>
      <c r="K128" s="5">
        <v>61</v>
      </c>
      <c r="L128" s="5">
        <v>70</v>
      </c>
      <c r="M128" s="5">
        <v>80</v>
      </c>
      <c r="N128" s="5">
        <v>91</v>
      </c>
      <c r="O128" s="5">
        <v>101</v>
      </c>
      <c r="P128" s="5">
        <v>110</v>
      </c>
      <c r="Q128" s="5">
        <v>120</v>
      </c>
      <c r="R128" s="5">
        <v>131</v>
      </c>
      <c r="S128" s="5">
        <v>140</v>
      </c>
      <c r="T128" s="5">
        <v>150</v>
      </c>
      <c r="U128" s="5">
        <v>161</v>
      </c>
      <c r="V128" s="5">
        <v>171</v>
      </c>
      <c r="W128" s="5">
        <v>180</v>
      </c>
      <c r="X128" s="5">
        <v>190</v>
      </c>
      <c r="Y128" s="5">
        <v>201</v>
      </c>
      <c r="Z128" s="5">
        <v>210</v>
      </c>
      <c r="AA128" s="5">
        <v>220</v>
      </c>
      <c r="AB128" s="5">
        <v>230</v>
      </c>
      <c r="AC128" s="5">
        <v>241</v>
      </c>
      <c r="AD128" s="5">
        <v>250</v>
      </c>
      <c r="AE128" s="5">
        <v>260</v>
      </c>
      <c r="AF128" s="5">
        <v>271</v>
      </c>
      <c r="AG128" s="5">
        <v>280</v>
      </c>
      <c r="AH128" s="5">
        <v>290</v>
      </c>
      <c r="AI128" s="5">
        <v>300</v>
      </c>
      <c r="AJ128" s="5">
        <v>311</v>
      </c>
      <c r="AK128" s="5">
        <v>320</v>
      </c>
      <c r="AL128" s="5">
        <v>330</v>
      </c>
      <c r="AM128" s="5">
        <v>341</v>
      </c>
      <c r="AN128" s="5">
        <v>351</v>
      </c>
      <c r="AO128" s="5">
        <v>360</v>
      </c>
      <c r="AP128" s="5">
        <v>370</v>
      </c>
      <c r="AQ128" s="5">
        <v>381</v>
      </c>
      <c r="AR128" s="5">
        <v>390</v>
      </c>
      <c r="AS128" s="5">
        <v>400</v>
      </c>
      <c r="AT128" s="5">
        <v>411</v>
      </c>
      <c r="AU128" s="5">
        <v>421</v>
      </c>
      <c r="AV128" s="5">
        <v>430</v>
      </c>
      <c r="AW128" s="5">
        <v>440</v>
      </c>
      <c r="AX128" s="5">
        <v>451</v>
      </c>
      <c r="AY128" s="5">
        <v>460</v>
      </c>
      <c r="AZ128" s="5">
        <v>470</v>
      </c>
      <c r="BA128" s="5">
        <v>481</v>
      </c>
      <c r="BB128" s="5">
        <v>491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3:104" x14ac:dyDescent="0.25">
      <c r="D129" s="4" t="s">
        <v>69</v>
      </c>
      <c r="E129" s="7">
        <v>0.75800000000000001</v>
      </c>
      <c r="F129" s="7">
        <v>0.754</v>
      </c>
      <c r="G129" s="7">
        <v>0.73499999999999999</v>
      </c>
      <c r="H129" s="7">
        <v>0.72799999999999998</v>
      </c>
      <c r="I129" s="7">
        <v>0.71</v>
      </c>
      <c r="J129" s="7">
        <v>0.70799999999999996</v>
      </c>
      <c r="K129" s="7">
        <v>0.69299999999999995</v>
      </c>
      <c r="L129" s="7">
        <v>0.69099999999999995</v>
      </c>
      <c r="M129" s="7">
        <v>0.67700000000000005</v>
      </c>
      <c r="N129" s="7">
        <v>0.67700000000000005</v>
      </c>
      <c r="O129" s="7">
        <v>0.65900000000000003</v>
      </c>
      <c r="P129" s="7">
        <v>0.66</v>
      </c>
      <c r="Q129" s="7">
        <v>0.64500000000000002</v>
      </c>
      <c r="R129" s="7">
        <v>0.64300000000000002</v>
      </c>
      <c r="S129" s="7">
        <v>0.628</v>
      </c>
      <c r="T129" s="7">
        <v>0.626</v>
      </c>
      <c r="U129" s="7">
        <v>0.61199999999999999</v>
      </c>
      <c r="V129" s="7">
        <v>0.60899999999999999</v>
      </c>
      <c r="W129" s="7">
        <v>0.59599999999999997</v>
      </c>
      <c r="X129" s="7">
        <v>0.59399999999999997</v>
      </c>
      <c r="Y129" s="7">
        <v>0.58099999999999996</v>
      </c>
      <c r="Z129" s="7">
        <v>0.58099999999999996</v>
      </c>
      <c r="AA129" s="7">
        <v>0.56699999999999995</v>
      </c>
      <c r="AB129" s="7">
        <v>0.56599999999999995</v>
      </c>
      <c r="AC129" s="7">
        <v>0.55300000000000005</v>
      </c>
      <c r="AD129" s="7">
        <v>0.55100000000000005</v>
      </c>
      <c r="AE129" s="7">
        <v>0.54100000000000004</v>
      </c>
      <c r="AF129" s="7">
        <v>0.53800000000000003</v>
      </c>
      <c r="AG129" s="7">
        <v>0.52900000000000003</v>
      </c>
      <c r="AH129" s="7">
        <v>0.52600000000000002</v>
      </c>
      <c r="AI129" s="7">
        <v>0.51600000000000001</v>
      </c>
      <c r="AJ129" s="7">
        <v>0.51400000000000001</v>
      </c>
      <c r="AK129" s="7">
        <v>0.503</v>
      </c>
      <c r="AL129" s="7">
        <v>0.502</v>
      </c>
      <c r="AM129" s="7">
        <v>0.49299999999999999</v>
      </c>
      <c r="AN129" s="7">
        <v>0.49199999999999999</v>
      </c>
      <c r="AO129" s="7">
        <v>0.48299999999999998</v>
      </c>
      <c r="AP129" s="7">
        <v>0.48299999999999998</v>
      </c>
      <c r="AQ129" s="7">
        <v>0.47399999999999998</v>
      </c>
      <c r="AR129" s="7">
        <v>0.47399999999999998</v>
      </c>
      <c r="AS129" s="7">
        <v>0.46400000000000002</v>
      </c>
      <c r="AT129" s="7">
        <v>0.46500000000000002</v>
      </c>
      <c r="AU129" s="7">
        <v>0.45600000000000002</v>
      </c>
      <c r="AV129" s="7">
        <v>0.45700000000000002</v>
      </c>
      <c r="AW129" s="7">
        <v>0.44800000000000001</v>
      </c>
      <c r="AX129" s="7">
        <v>0.44800000000000001</v>
      </c>
      <c r="AY129" s="7">
        <v>0.438</v>
      </c>
      <c r="AZ129" s="7">
        <v>0.438</v>
      </c>
      <c r="BA129" s="7">
        <v>0.42899999999999999</v>
      </c>
      <c r="BB129" s="7">
        <v>0.42699999999999999</v>
      </c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spans="3:104" x14ac:dyDescent="0.25">
      <c r="D130" s="4" t="s">
        <v>70</v>
      </c>
      <c r="E130" s="7">
        <v>0.753</v>
      </c>
      <c r="F130" s="7">
        <v>0.745</v>
      </c>
      <c r="G130" s="7">
        <v>0.73699999999999999</v>
      </c>
      <c r="H130" s="7">
        <v>0.72799999999999998</v>
      </c>
      <c r="I130" s="7">
        <v>0.72</v>
      </c>
      <c r="J130" s="7">
        <v>0.71099999999999997</v>
      </c>
      <c r="K130" s="7">
        <v>0.70199999999999996</v>
      </c>
      <c r="L130" s="7">
        <v>0.69299999999999995</v>
      </c>
      <c r="M130" s="7">
        <v>0.68400000000000005</v>
      </c>
      <c r="N130" s="7">
        <v>0.67600000000000005</v>
      </c>
      <c r="O130" s="7">
        <v>0.66700000000000004</v>
      </c>
      <c r="P130" s="7">
        <v>0.65800000000000003</v>
      </c>
      <c r="Q130" s="7">
        <v>0.65</v>
      </c>
      <c r="R130" s="7">
        <v>0.63900000000000001</v>
      </c>
      <c r="S130" s="7">
        <v>0.63300000000000001</v>
      </c>
      <c r="T130" s="7">
        <v>0.623</v>
      </c>
      <c r="U130" s="7">
        <v>0.61599999999999999</v>
      </c>
      <c r="V130" s="7">
        <v>0.60899999999999999</v>
      </c>
      <c r="W130" s="7">
        <v>0.60099999999999998</v>
      </c>
      <c r="X130" s="7">
        <v>0.59599999999999997</v>
      </c>
      <c r="Y130" s="7">
        <v>0.59099999999999997</v>
      </c>
      <c r="Z130" s="7">
        <v>0.58499999999999996</v>
      </c>
      <c r="AA130" s="7">
        <v>0.57999999999999996</v>
      </c>
      <c r="AB130" s="7">
        <v>0.57399999999999995</v>
      </c>
      <c r="AC130" s="7">
        <v>0.56899999999999995</v>
      </c>
      <c r="AD130" s="7">
        <v>0.56299999999999994</v>
      </c>
      <c r="AE130" s="7">
        <v>0.55600000000000005</v>
      </c>
      <c r="AF130" s="7">
        <v>0.55000000000000004</v>
      </c>
      <c r="AG130" s="7">
        <v>0.54500000000000004</v>
      </c>
      <c r="AH130" s="7">
        <v>0.53900000000000003</v>
      </c>
      <c r="AI130" s="7">
        <v>0.53300000000000003</v>
      </c>
      <c r="AJ130" s="7">
        <v>0.52800000000000002</v>
      </c>
      <c r="AK130" s="7">
        <v>0.52200000000000002</v>
      </c>
      <c r="AL130" s="7">
        <v>0.51700000000000002</v>
      </c>
      <c r="AM130" s="7">
        <v>0.50900000000000001</v>
      </c>
      <c r="AN130" s="7">
        <v>0.50600000000000001</v>
      </c>
      <c r="AO130" s="7">
        <v>0.501</v>
      </c>
      <c r="AP130" s="7">
        <v>0.495</v>
      </c>
      <c r="AQ130" s="7">
        <v>0.49099999999999999</v>
      </c>
      <c r="AR130" s="7">
        <v>0.48499999999999999</v>
      </c>
      <c r="AS130" s="7">
        <v>0.48</v>
      </c>
      <c r="AT130" s="7">
        <v>0.47499999999999998</v>
      </c>
      <c r="AU130" s="7">
        <v>0.47</v>
      </c>
      <c r="AV130" s="7">
        <v>0.46600000000000003</v>
      </c>
      <c r="AW130" s="7">
        <v>0.46200000000000002</v>
      </c>
      <c r="AX130" s="7">
        <v>0.45600000000000002</v>
      </c>
      <c r="AY130" s="7">
        <v>0.45100000000000001</v>
      </c>
      <c r="AZ130" s="7">
        <v>0.44700000000000001</v>
      </c>
      <c r="BA130" s="7">
        <v>0.442</v>
      </c>
      <c r="BB130" s="7">
        <v>0.438</v>
      </c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spans="3:104" x14ac:dyDescent="0.25">
      <c r="D131" s="4" t="s">
        <v>71</v>
      </c>
      <c r="E131" s="7">
        <v>0.78400000000000003</v>
      </c>
      <c r="F131" s="7">
        <v>0.77100000000000002</v>
      </c>
      <c r="G131" s="7">
        <v>0.76600000000000001</v>
      </c>
      <c r="H131" s="7">
        <v>0.749</v>
      </c>
      <c r="I131" s="7">
        <v>0.73799999999999999</v>
      </c>
      <c r="J131" s="7">
        <v>0.72299999999999998</v>
      </c>
      <c r="K131" s="7">
        <v>0.71499999999999997</v>
      </c>
      <c r="L131" s="7">
        <v>0.70199999999999996</v>
      </c>
      <c r="M131" s="7">
        <v>0.69899999999999995</v>
      </c>
      <c r="N131" s="7">
        <v>0.68500000000000005</v>
      </c>
      <c r="O131" s="7">
        <v>0.68100000000000005</v>
      </c>
      <c r="P131" s="7">
        <v>0.66900000000000004</v>
      </c>
      <c r="Q131" s="7">
        <v>0.66200000000000003</v>
      </c>
      <c r="R131" s="7">
        <v>0.65100000000000002</v>
      </c>
      <c r="S131" s="7">
        <v>0.64400000000000002</v>
      </c>
      <c r="T131" s="7">
        <v>0.63300000000000001</v>
      </c>
      <c r="U131" s="7">
        <v>0.628</v>
      </c>
      <c r="V131" s="7">
        <v>0.61499999999999999</v>
      </c>
      <c r="W131" s="7">
        <v>0.61199999999999999</v>
      </c>
      <c r="X131" s="7">
        <v>0.59899999999999998</v>
      </c>
      <c r="Y131" s="7">
        <v>0.59399999999999997</v>
      </c>
      <c r="Z131" s="7">
        <v>0.58399999999999996</v>
      </c>
      <c r="AA131" s="7">
        <v>0.57799999999999996</v>
      </c>
      <c r="AB131" s="7">
        <v>0.56899999999999995</v>
      </c>
      <c r="AC131" s="7">
        <v>0.56499999999999995</v>
      </c>
      <c r="AD131" s="7">
        <v>0.55400000000000005</v>
      </c>
      <c r="AE131" s="7">
        <v>0.55000000000000004</v>
      </c>
      <c r="AF131" s="7">
        <v>0.54</v>
      </c>
      <c r="AG131" s="7">
        <v>0.53500000000000003</v>
      </c>
      <c r="AH131" s="7">
        <v>0.52400000000000002</v>
      </c>
      <c r="AI131" s="7">
        <v>0.52200000000000002</v>
      </c>
      <c r="AJ131" s="7">
        <v>0.51</v>
      </c>
      <c r="AK131" s="7">
        <v>0.50700000000000001</v>
      </c>
      <c r="AL131" s="7">
        <v>0.496</v>
      </c>
      <c r="AM131" s="7">
        <v>0.49399999999999999</v>
      </c>
      <c r="AN131" s="7">
        <v>0.48399999999999999</v>
      </c>
      <c r="AO131" s="7">
        <v>0.48</v>
      </c>
      <c r="AP131" s="7">
        <v>0.47199999999999998</v>
      </c>
      <c r="AQ131" s="7">
        <v>0.46800000000000003</v>
      </c>
      <c r="AR131" s="7">
        <v>0.46</v>
      </c>
      <c r="AS131" s="7">
        <v>0.45700000000000002</v>
      </c>
      <c r="AT131" s="7">
        <v>0.45</v>
      </c>
      <c r="AU131" s="7">
        <v>0.44800000000000001</v>
      </c>
      <c r="AV131" s="7">
        <v>0.441</v>
      </c>
      <c r="AW131" s="7">
        <v>0.438</v>
      </c>
      <c r="AX131" s="7">
        <v>0.432</v>
      </c>
      <c r="AY131" s="7">
        <v>0.43099999999999999</v>
      </c>
      <c r="AZ131" s="7">
        <v>0.42399999999999999</v>
      </c>
      <c r="BA131" s="7">
        <v>0.42299999999999999</v>
      </c>
      <c r="BB131" s="7">
        <v>0.41699999999999998</v>
      </c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spans="3:104" x14ac:dyDescent="0.25">
      <c r="E132" s="9">
        <f>AVERAGE(E129:E131)</f>
        <v>0.76500000000000001</v>
      </c>
      <c r="F132" s="9">
        <f t="shared" ref="F132:BB132" si="32">AVERAGE(F129:F131)</f>
        <v>0.75666666666666671</v>
      </c>
      <c r="G132" s="9">
        <f t="shared" si="32"/>
        <v>0.746</v>
      </c>
      <c r="H132" s="9">
        <f t="shared" si="32"/>
        <v>0.73499999999999999</v>
      </c>
      <c r="I132" s="9">
        <f t="shared" si="32"/>
        <v>0.72266666666666668</v>
      </c>
      <c r="J132" s="9">
        <f t="shared" si="32"/>
        <v>0.71399999999999997</v>
      </c>
      <c r="K132" s="9">
        <f t="shared" si="32"/>
        <v>0.70333333333333325</v>
      </c>
      <c r="L132" s="9">
        <f t="shared" si="32"/>
        <v>0.69533333333333325</v>
      </c>
      <c r="M132" s="9">
        <f t="shared" si="32"/>
        <v>0.68666666666666665</v>
      </c>
      <c r="N132" s="9">
        <f t="shared" si="32"/>
        <v>0.67933333333333346</v>
      </c>
      <c r="O132" s="9">
        <f t="shared" si="32"/>
        <v>0.66900000000000004</v>
      </c>
      <c r="P132" s="9">
        <f t="shared" si="32"/>
        <v>0.66233333333333333</v>
      </c>
      <c r="Q132" s="9">
        <f t="shared" si="32"/>
        <v>0.65233333333333332</v>
      </c>
      <c r="R132" s="9">
        <f t="shared" si="32"/>
        <v>0.64433333333333331</v>
      </c>
      <c r="S132" s="9">
        <f t="shared" si="32"/>
        <v>0.63500000000000012</v>
      </c>
      <c r="T132" s="9">
        <f t="shared" si="32"/>
        <v>0.62733333333333341</v>
      </c>
      <c r="U132" s="9">
        <f t="shared" si="32"/>
        <v>0.61866666666666659</v>
      </c>
      <c r="V132" s="9">
        <f t="shared" si="32"/>
        <v>0.61099999999999999</v>
      </c>
      <c r="W132" s="9">
        <f t="shared" si="32"/>
        <v>0.60300000000000009</v>
      </c>
      <c r="X132" s="9">
        <f t="shared" si="32"/>
        <v>0.59633333333333327</v>
      </c>
      <c r="Y132" s="9">
        <f t="shared" si="32"/>
        <v>0.58866666666666667</v>
      </c>
      <c r="Z132" s="9">
        <f t="shared" si="32"/>
        <v>0.58333333333333337</v>
      </c>
      <c r="AA132" s="9">
        <f t="shared" si="32"/>
        <v>0.57499999999999984</v>
      </c>
      <c r="AB132" s="9">
        <f t="shared" si="32"/>
        <v>0.56966666666666665</v>
      </c>
      <c r="AC132" s="9">
        <f t="shared" si="32"/>
        <v>0.56233333333333324</v>
      </c>
      <c r="AD132" s="9">
        <f t="shared" si="32"/>
        <v>0.55599999999999994</v>
      </c>
      <c r="AE132" s="9">
        <f t="shared" si="32"/>
        <v>0.54900000000000004</v>
      </c>
      <c r="AF132" s="9">
        <f t="shared" si="32"/>
        <v>0.54266666666666674</v>
      </c>
      <c r="AG132" s="9">
        <f t="shared" si="32"/>
        <v>0.53633333333333333</v>
      </c>
      <c r="AH132" s="9">
        <f t="shared" si="32"/>
        <v>0.52966666666666662</v>
      </c>
      <c r="AI132" s="9">
        <f t="shared" si="32"/>
        <v>0.52366666666666661</v>
      </c>
      <c r="AJ132" s="9">
        <f t="shared" si="32"/>
        <v>0.51733333333333331</v>
      </c>
      <c r="AK132" s="9">
        <f t="shared" si="32"/>
        <v>0.51066666666666671</v>
      </c>
      <c r="AL132" s="9">
        <f t="shared" si="32"/>
        <v>0.505</v>
      </c>
      <c r="AM132" s="9">
        <f t="shared" si="32"/>
        <v>0.49866666666666665</v>
      </c>
      <c r="AN132" s="9">
        <f t="shared" si="32"/>
        <v>0.49399999999999999</v>
      </c>
      <c r="AO132" s="9">
        <f t="shared" si="32"/>
        <v>0.48799999999999999</v>
      </c>
      <c r="AP132" s="9">
        <f t="shared" si="32"/>
        <v>0.48333333333333334</v>
      </c>
      <c r="AQ132" s="9">
        <f t="shared" si="32"/>
        <v>0.47766666666666668</v>
      </c>
      <c r="AR132" s="9">
        <f t="shared" si="32"/>
        <v>0.47300000000000003</v>
      </c>
      <c r="AS132" s="9">
        <f t="shared" si="32"/>
        <v>0.46700000000000003</v>
      </c>
      <c r="AT132" s="9">
        <f t="shared" si="32"/>
        <v>0.46333333333333332</v>
      </c>
      <c r="AU132" s="9">
        <f t="shared" si="32"/>
        <v>0.45799999999999996</v>
      </c>
      <c r="AV132" s="9">
        <f t="shared" si="32"/>
        <v>0.45466666666666672</v>
      </c>
      <c r="AW132" s="9">
        <f t="shared" si="32"/>
        <v>0.44933333333333336</v>
      </c>
      <c r="AX132" s="9">
        <f t="shared" si="32"/>
        <v>0.44533333333333336</v>
      </c>
      <c r="AY132" s="9">
        <f t="shared" si="32"/>
        <v>0.44</v>
      </c>
      <c r="AZ132" s="9">
        <f t="shared" si="32"/>
        <v>0.4363333333333333</v>
      </c>
      <c r="BA132" s="9">
        <f t="shared" si="32"/>
        <v>0.43133333333333335</v>
      </c>
      <c r="BB132" s="9">
        <f t="shared" si="32"/>
        <v>0.42733333333333334</v>
      </c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</row>
    <row r="133" spans="3:104" x14ac:dyDescent="0.25">
      <c r="E133">
        <f>_xlfn.STDEV.S(E129:E131)</f>
        <v>1.6643316977093252E-2</v>
      </c>
      <c r="F133">
        <f t="shared" ref="F133:BB133" si="33">_xlfn.STDEV.S(F129:F131)</f>
        <v>1.3203534880225585E-2</v>
      </c>
      <c r="G133">
        <f t="shared" si="33"/>
        <v>1.7349351572897489E-2</v>
      </c>
      <c r="H133">
        <f t="shared" si="33"/>
        <v>1.2124355652982153E-2</v>
      </c>
      <c r="I133">
        <f t="shared" si="33"/>
        <v>1.4189197769195187E-2</v>
      </c>
      <c r="J133">
        <f t="shared" si="33"/>
        <v>7.9372539331937792E-3</v>
      </c>
      <c r="K133">
        <f t="shared" si="33"/>
        <v>1.1060440015358049E-2</v>
      </c>
      <c r="L133">
        <f t="shared" si="33"/>
        <v>5.8594652770823201E-3</v>
      </c>
      <c r="M133">
        <f t="shared" si="33"/>
        <v>1.1239810200058193E-2</v>
      </c>
      <c r="N133">
        <f t="shared" si="33"/>
        <v>4.9328828623162518E-3</v>
      </c>
      <c r="O133">
        <f t="shared" si="33"/>
        <v>1.1135528725660053E-2</v>
      </c>
      <c r="P133">
        <f t="shared" si="33"/>
        <v>5.8594652770823201E-3</v>
      </c>
      <c r="Q133">
        <f t="shared" si="33"/>
        <v>8.7368949480541129E-3</v>
      </c>
      <c r="R133">
        <f t="shared" si="33"/>
        <v>6.1101009266077916E-3</v>
      </c>
      <c r="S133">
        <f t="shared" si="33"/>
        <v>8.1853527718724565E-3</v>
      </c>
      <c r="T133">
        <f t="shared" si="33"/>
        <v>5.1316014394468881E-3</v>
      </c>
      <c r="U133">
        <f t="shared" si="33"/>
        <v>8.326663997864539E-3</v>
      </c>
      <c r="V133">
        <f t="shared" si="33"/>
        <v>3.4641016151377578E-3</v>
      </c>
      <c r="W133">
        <f t="shared" si="33"/>
        <v>8.1853527718724565E-3</v>
      </c>
      <c r="X133">
        <f t="shared" si="33"/>
        <v>2.5166114784235852E-3</v>
      </c>
      <c r="Y133">
        <f t="shared" si="33"/>
        <v>6.8068592855540519E-3</v>
      </c>
      <c r="Z133">
        <f t="shared" si="33"/>
        <v>2.0816659994661343E-3</v>
      </c>
      <c r="AA133">
        <f t="shared" si="33"/>
        <v>7.0000000000000062E-3</v>
      </c>
      <c r="AB133">
        <f t="shared" si="33"/>
        <v>4.0414518843273836E-3</v>
      </c>
      <c r="AC133">
        <f t="shared" si="33"/>
        <v>8.3266639978644766E-3</v>
      </c>
      <c r="AD133">
        <f t="shared" si="33"/>
        <v>6.2449979983983418E-3</v>
      </c>
      <c r="AE133">
        <f t="shared" si="33"/>
        <v>7.5498344352707561E-3</v>
      </c>
      <c r="AF133">
        <f t="shared" si="33"/>
        <v>6.4291005073286427E-3</v>
      </c>
      <c r="AG133">
        <f t="shared" si="33"/>
        <v>8.0829037686547672E-3</v>
      </c>
      <c r="AH133">
        <f t="shared" si="33"/>
        <v>8.1445278152470837E-3</v>
      </c>
      <c r="AI133">
        <f t="shared" si="33"/>
        <v>8.6216781042517173E-3</v>
      </c>
      <c r="AJ133">
        <f t="shared" si="33"/>
        <v>9.4516312525052253E-3</v>
      </c>
      <c r="AK133">
        <f t="shared" si="33"/>
        <v>1.0016652800877822E-2</v>
      </c>
      <c r="AL133">
        <f t="shared" si="33"/>
        <v>1.0816653826391976E-2</v>
      </c>
      <c r="AM133">
        <f t="shared" si="33"/>
        <v>8.9628864398325087E-3</v>
      </c>
      <c r="AN133">
        <f t="shared" si="33"/>
        <v>1.1135528725660053E-2</v>
      </c>
      <c r="AO133">
        <f t="shared" si="33"/>
        <v>1.1357816691600558E-2</v>
      </c>
      <c r="AP133">
        <f t="shared" si="33"/>
        <v>1.1503622617824942E-2</v>
      </c>
      <c r="AQ133">
        <f t="shared" si="33"/>
        <v>1.1930353445448842E-2</v>
      </c>
      <c r="AR133">
        <f t="shared" si="33"/>
        <v>1.252996408614165E-2</v>
      </c>
      <c r="AS133">
        <f t="shared" si="33"/>
        <v>1.1789826122551576E-2</v>
      </c>
      <c r="AT133">
        <f t="shared" si="33"/>
        <v>1.2583057392117902E-2</v>
      </c>
      <c r="AU133">
        <f t="shared" si="33"/>
        <v>1.1135528725660024E-2</v>
      </c>
      <c r="AV133">
        <f t="shared" si="33"/>
        <v>1.2662279942148398E-2</v>
      </c>
      <c r="AW133">
        <f t="shared" si="33"/>
        <v>1.2055427546683426E-2</v>
      </c>
      <c r="AX133">
        <f t="shared" si="33"/>
        <v>1.2220201853215585E-2</v>
      </c>
      <c r="AY133">
        <f t="shared" si="33"/>
        <v>1.0148891565092228E-2</v>
      </c>
      <c r="AZ133">
        <f t="shared" si="33"/>
        <v>1.1590225767142484E-2</v>
      </c>
      <c r="BA133">
        <f t="shared" si="33"/>
        <v>9.7125348562223188E-3</v>
      </c>
      <c r="BB133">
        <f t="shared" si="33"/>
        <v>1.0503967504392498E-2</v>
      </c>
    </row>
    <row r="135" spans="3:104" ht="18" x14ac:dyDescent="0.35">
      <c r="D135" t="s">
        <v>114</v>
      </c>
      <c r="E135">
        <f>E120/$E$34</f>
        <v>0.1755829903978052</v>
      </c>
      <c r="G135" t="s">
        <v>114</v>
      </c>
      <c r="H135">
        <f>H120/$E$34</f>
        <v>0.1755829903978052</v>
      </c>
      <c r="J135" t="s">
        <v>114</v>
      </c>
      <c r="K135">
        <f>E135</f>
        <v>0.1755829903978052</v>
      </c>
      <c r="M135" t="s">
        <v>114</v>
      </c>
      <c r="N135">
        <f>H135</f>
        <v>0.1755829903978052</v>
      </c>
    </row>
    <row r="136" spans="3:104" x14ac:dyDescent="0.25">
      <c r="D136" s="10" t="s">
        <v>119</v>
      </c>
      <c r="E136">
        <f>SLOPE(E129:AA129,$E$38:$AA$38)</f>
        <v>-8.4763272531257179E-4</v>
      </c>
      <c r="G136" s="10" t="s">
        <v>120</v>
      </c>
      <c r="H136">
        <f>AVERAGE(E136:E138)</f>
        <v>-8.64036132200455E-4</v>
      </c>
      <c r="J136" s="10" t="s">
        <v>119</v>
      </c>
      <c r="K136">
        <f>SLOPE(E129:O129,$E$38:$O$38)</f>
        <v>-9.6633095881437756E-4</v>
      </c>
      <c r="M136" s="10" t="s">
        <v>120</v>
      </c>
      <c r="N136">
        <f>AVERAGE(K136:K138)</f>
        <v>-9.642648543901302E-4</v>
      </c>
    </row>
    <row r="137" spans="3:104" x14ac:dyDescent="0.25">
      <c r="D137" s="10" t="s">
        <v>121</v>
      </c>
      <c r="E137">
        <f t="shared" ref="E137:E138" si="34">SLOPE(E130:AA130,$E$38:$AA$38)</f>
        <v>-8.1765051286438047E-4</v>
      </c>
      <c r="G137" s="10" t="s">
        <v>122</v>
      </c>
      <c r="H137">
        <f>_xlfn.STDEV.S(E136:E138)</f>
        <v>5.6405492874690544E-5</v>
      </c>
      <c r="J137" s="10" t="s">
        <v>121</v>
      </c>
      <c r="K137">
        <f t="shared" ref="K137:K138" si="35">SLOPE(E130:O130,$E$38:$O$38)</f>
        <v>-8.6219602063375032E-4</v>
      </c>
      <c r="M137" s="10" t="s">
        <v>122</v>
      </c>
      <c r="N137">
        <f>_xlfn.STDEV.S(K136:K138)</f>
        <v>1.0105162414764838E-4</v>
      </c>
    </row>
    <row r="138" spans="3:104" x14ac:dyDescent="0.25">
      <c r="D138" s="10" t="s">
        <v>123</v>
      </c>
      <c r="E138">
        <f t="shared" si="34"/>
        <v>-9.2682515842441285E-4</v>
      </c>
      <c r="J138" s="10" t="s">
        <v>123</v>
      </c>
      <c r="K138">
        <f t="shared" si="35"/>
        <v>-1.0642675837222628E-3</v>
      </c>
    </row>
    <row r="142" spans="3:104" x14ac:dyDescent="0.25">
      <c r="C142">
        <v>8</v>
      </c>
    </row>
    <row r="143" spans="3:104" x14ac:dyDescent="0.25">
      <c r="D143" s="4" t="s">
        <v>16</v>
      </c>
      <c r="E143" s="5">
        <v>0</v>
      </c>
      <c r="F143" s="5">
        <v>10</v>
      </c>
      <c r="G143" s="5">
        <v>21</v>
      </c>
      <c r="H143" s="5">
        <v>31</v>
      </c>
      <c r="I143" s="5">
        <v>40</v>
      </c>
      <c r="J143" s="5">
        <v>50</v>
      </c>
      <c r="K143" s="5">
        <v>61</v>
      </c>
      <c r="L143" s="5">
        <v>70</v>
      </c>
      <c r="M143" s="5">
        <v>80</v>
      </c>
      <c r="N143" s="5">
        <v>91</v>
      </c>
      <c r="O143" s="5">
        <v>101</v>
      </c>
      <c r="P143" s="5">
        <v>110</v>
      </c>
      <c r="Q143" s="5">
        <v>120</v>
      </c>
      <c r="R143" s="5">
        <v>131</v>
      </c>
      <c r="S143" s="5">
        <v>140</v>
      </c>
      <c r="T143" s="5">
        <v>150</v>
      </c>
      <c r="U143" s="5">
        <v>161</v>
      </c>
      <c r="V143" s="5">
        <v>171</v>
      </c>
      <c r="W143" s="5">
        <v>180</v>
      </c>
      <c r="X143" s="5">
        <v>190</v>
      </c>
      <c r="Y143" s="5">
        <v>201</v>
      </c>
      <c r="Z143" s="5">
        <v>210</v>
      </c>
      <c r="AA143" s="5">
        <v>220</v>
      </c>
      <c r="AB143" s="5">
        <v>230</v>
      </c>
      <c r="AC143" s="5">
        <v>241</v>
      </c>
      <c r="AD143" s="5">
        <v>250</v>
      </c>
      <c r="AE143" s="5">
        <v>260</v>
      </c>
      <c r="AF143" s="5">
        <v>271</v>
      </c>
      <c r="AG143" s="5">
        <v>280</v>
      </c>
      <c r="AH143" s="5">
        <v>290</v>
      </c>
      <c r="AI143" s="5">
        <v>300</v>
      </c>
      <c r="AJ143" s="5">
        <v>311</v>
      </c>
      <c r="AK143" s="5">
        <v>320</v>
      </c>
      <c r="AL143" s="5">
        <v>330</v>
      </c>
      <c r="AM143" s="5">
        <v>341</v>
      </c>
      <c r="AN143" s="5">
        <v>351</v>
      </c>
      <c r="AO143" s="5">
        <v>360</v>
      </c>
      <c r="AP143" s="5">
        <v>370</v>
      </c>
      <c r="AQ143" s="5">
        <v>381</v>
      </c>
      <c r="AR143" s="5">
        <v>390</v>
      </c>
      <c r="AS143" s="5">
        <v>400</v>
      </c>
      <c r="AT143" s="5">
        <v>411</v>
      </c>
      <c r="AU143" s="5">
        <v>421</v>
      </c>
      <c r="AV143" s="5">
        <v>430</v>
      </c>
      <c r="AW143" s="5">
        <v>440</v>
      </c>
      <c r="AX143" s="5">
        <v>451</v>
      </c>
      <c r="AY143" s="5">
        <v>460</v>
      </c>
      <c r="AZ143" s="5">
        <v>470</v>
      </c>
      <c r="BA143" s="5">
        <v>481</v>
      </c>
      <c r="BB143" s="5">
        <v>491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3:104" x14ac:dyDescent="0.25">
      <c r="D144" s="4" t="s">
        <v>77</v>
      </c>
      <c r="E144" s="7">
        <v>0.77300000000000002</v>
      </c>
      <c r="F144" s="7">
        <v>0.76600000000000001</v>
      </c>
      <c r="G144" s="7">
        <v>0.751</v>
      </c>
      <c r="H144" s="7">
        <v>0.74199999999999999</v>
      </c>
      <c r="I144" s="7">
        <v>0.72599999999999998</v>
      </c>
      <c r="J144" s="7">
        <v>0.72099999999999997</v>
      </c>
      <c r="K144" s="7">
        <v>0.71099999999999997</v>
      </c>
      <c r="L144" s="7">
        <v>0.70599999999999996</v>
      </c>
      <c r="M144" s="7">
        <v>0.69499999999999995</v>
      </c>
      <c r="N144" s="7">
        <v>0.69299999999999995</v>
      </c>
      <c r="O144" s="7">
        <v>0.67800000000000005</v>
      </c>
      <c r="P144" s="7">
        <v>0.67800000000000005</v>
      </c>
      <c r="Q144" s="7">
        <v>0.66400000000000003</v>
      </c>
      <c r="R144" s="7">
        <v>0.66100000000000003</v>
      </c>
      <c r="S144" s="7">
        <v>0.64800000000000002</v>
      </c>
      <c r="T144" s="7">
        <v>0.64600000000000002</v>
      </c>
      <c r="U144" s="7">
        <v>0.63400000000000001</v>
      </c>
      <c r="V144" s="7">
        <v>0.63100000000000001</v>
      </c>
      <c r="W144" s="7">
        <v>0.621</v>
      </c>
      <c r="X144" s="7">
        <v>0.61899999999999999</v>
      </c>
      <c r="Y144" s="7">
        <v>0.60799999999999998</v>
      </c>
      <c r="Z144" s="7">
        <v>0.60799999999999998</v>
      </c>
      <c r="AA144" s="7">
        <v>0.59699999999999998</v>
      </c>
      <c r="AB144" s="7">
        <v>0.59699999999999998</v>
      </c>
      <c r="AC144" s="7">
        <v>0.58599999999999997</v>
      </c>
      <c r="AD144" s="7">
        <v>0.58499999999999996</v>
      </c>
      <c r="AE144" s="7">
        <v>0.57599999999999996</v>
      </c>
      <c r="AF144" s="7">
        <v>0.57299999999999995</v>
      </c>
      <c r="AG144" s="7">
        <v>0.56699999999999995</v>
      </c>
      <c r="AH144" s="7">
        <v>0.56299999999999994</v>
      </c>
      <c r="AI144" s="7">
        <v>0.55500000000000005</v>
      </c>
      <c r="AJ144" s="7">
        <v>0.55400000000000005</v>
      </c>
      <c r="AK144" s="7">
        <v>0.54400000000000004</v>
      </c>
      <c r="AL144" s="7">
        <v>0.54400000000000004</v>
      </c>
      <c r="AM144" s="7">
        <v>0.53700000000000003</v>
      </c>
      <c r="AN144" s="7">
        <v>0.53500000000000003</v>
      </c>
      <c r="AO144" s="7">
        <v>0.52800000000000002</v>
      </c>
      <c r="AP144" s="7">
        <v>0.52800000000000002</v>
      </c>
      <c r="AQ144" s="7">
        <v>0.52100000000000002</v>
      </c>
      <c r="AR144" s="7">
        <v>0.52</v>
      </c>
      <c r="AS144" s="7">
        <v>0.51300000000000001</v>
      </c>
      <c r="AT144" s="7">
        <v>0.51400000000000001</v>
      </c>
      <c r="AU144" s="7">
        <v>0.50600000000000001</v>
      </c>
      <c r="AV144" s="7">
        <v>0.50800000000000001</v>
      </c>
      <c r="AW144" s="7">
        <v>0.501</v>
      </c>
      <c r="AX144" s="7">
        <v>0.502</v>
      </c>
      <c r="AY144" s="7">
        <v>0.49299999999999999</v>
      </c>
      <c r="AZ144" s="7">
        <v>0.49399999999999999</v>
      </c>
      <c r="BA144" s="7">
        <v>0.48799999999999999</v>
      </c>
      <c r="BB144" s="7">
        <v>0.48599999999999999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spans="3:104" x14ac:dyDescent="0.25">
      <c r="D145" s="4" t="s">
        <v>78</v>
      </c>
      <c r="E145" s="7">
        <v>0.76100000000000001</v>
      </c>
      <c r="F145" s="7">
        <v>0.751</v>
      </c>
      <c r="G145" s="7">
        <v>0.74099999999999999</v>
      </c>
      <c r="H145" s="7">
        <v>0.73299999999999998</v>
      </c>
      <c r="I145" s="7">
        <v>0.72499999999999998</v>
      </c>
      <c r="J145" s="7">
        <v>0.71799999999999997</v>
      </c>
      <c r="K145" s="7">
        <v>0.70899999999999996</v>
      </c>
      <c r="L145" s="7">
        <v>0.70099999999999996</v>
      </c>
      <c r="M145" s="7">
        <v>0.69199999999999995</v>
      </c>
      <c r="N145" s="7">
        <v>0.68500000000000005</v>
      </c>
      <c r="O145" s="7">
        <v>0.67800000000000005</v>
      </c>
      <c r="P145" s="7">
        <v>0.67</v>
      </c>
      <c r="Q145" s="7">
        <v>0.66300000000000003</v>
      </c>
      <c r="R145" s="7">
        <v>0.65500000000000003</v>
      </c>
      <c r="S145" s="7">
        <v>0.65</v>
      </c>
      <c r="T145" s="7">
        <v>0.64300000000000002</v>
      </c>
      <c r="U145" s="7">
        <v>0.63800000000000001</v>
      </c>
      <c r="V145" s="7">
        <v>0.63300000000000001</v>
      </c>
      <c r="W145" s="7">
        <v>0.627</v>
      </c>
      <c r="X145" s="7">
        <v>0.624</v>
      </c>
      <c r="Y145" s="7">
        <v>0.61899999999999999</v>
      </c>
      <c r="Z145" s="7">
        <v>0.61599999999999999</v>
      </c>
      <c r="AA145" s="7">
        <v>0.61</v>
      </c>
      <c r="AB145" s="7">
        <v>0.60599999999999998</v>
      </c>
      <c r="AC145" s="7">
        <v>0.60199999999999998</v>
      </c>
      <c r="AD145" s="7">
        <v>0.59699999999999998</v>
      </c>
      <c r="AE145" s="7">
        <v>0.59</v>
      </c>
      <c r="AF145" s="7">
        <v>0.58599999999999997</v>
      </c>
      <c r="AG145" s="7">
        <v>0.58099999999999996</v>
      </c>
      <c r="AH145" s="7">
        <v>0.57599999999999996</v>
      </c>
      <c r="AI145" s="7">
        <v>0.57099999999999995</v>
      </c>
      <c r="AJ145" s="7">
        <v>0.56699999999999995</v>
      </c>
      <c r="AK145" s="7">
        <v>0.56100000000000005</v>
      </c>
      <c r="AL145" s="7">
        <v>0.55700000000000005</v>
      </c>
      <c r="AM145" s="7">
        <v>0.55100000000000005</v>
      </c>
      <c r="AN145" s="7">
        <v>0.54800000000000004</v>
      </c>
      <c r="AO145" s="7">
        <v>0.54300000000000004</v>
      </c>
      <c r="AP145" s="7">
        <v>0.53900000000000003</v>
      </c>
      <c r="AQ145" s="7">
        <v>0.53400000000000003</v>
      </c>
      <c r="AR145" s="7">
        <v>0.52900000000000003</v>
      </c>
      <c r="AS145" s="7">
        <v>0.52600000000000002</v>
      </c>
      <c r="AT145" s="7">
        <v>0.52100000000000002</v>
      </c>
      <c r="AU145" s="7">
        <v>0.51800000000000002</v>
      </c>
      <c r="AV145" s="7">
        <v>0.51400000000000001</v>
      </c>
      <c r="AW145" s="7">
        <v>0.51200000000000001</v>
      </c>
      <c r="AX145" s="7">
        <v>0.50700000000000001</v>
      </c>
      <c r="AY145" s="7">
        <v>0.504</v>
      </c>
      <c r="AZ145" s="7">
        <v>0.5</v>
      </c>
      <c r="BA145" s="7">
        <v>0.497</v>
      </c>
      <c r="BB145" s="7">
        <v>0.49399999999999999</v>
      </c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spans="3:104" x14ac:dyDescent="0.25">
      <c r="D146" s="4" t="s">
        <v>79</v>
      </c>
      <c r="E146" s="7">
        <v>0.78</v>
      </c>
      <c r="F146" s="7">
        <v>0.75900000000000001</v>
      </c>
      <c r="G146" s="7">
        <v>0.747</v>
      </c>
      <c r="H146" s="7">
        <v>0.72499999999999998</v>
      </c>
      <c r="I146" s="7">
        <v>0.71399999999999997</v>
      </c>
      <c r="J146" s="7">
        <v>0.70099999999999996</v>
      </c>
      <c r="K146" s="7">
        <v>0.7</v>
      </c>
      <c r="L146" s="7">
        <v>0.69</v>
      </c>
      <c r="M146" s="7">
        <v>0.69</v>
      </c>
      <c r="N146" s="7">
        <v>0.67800000000000005</v>
      </c>
      <c r="O146" s="7">
        <v>0.67500000000000004</v>
      </c>
      <c r="P146" s="7">
        <v>0.66400000000000003</v>
      </c>
      <c r="Q146" s="7">
        <v>0.65800000000000003</v>
      </c>
      <c r="R146" s="7">
        <v>0.64900000000000002</v>
      </c>
      <c r="S146" s="7">
        <v>0.64200000000000002</v>
      </c>
      <c r="T146" s="7">
        <v>0.63100000000000001</v>
      </c>
      <c r="U146" s="7">
        <v>0.627</v>
      </c>
      <c r="V146" s="7">
        <v>0.61299999999999999</v>
      </c>
      <c r="W146" s="7">
        <v>0.61099999999999999</v>
      </c>
      <c r="X146" s="7">
        <v>0.59899999999999998</v>
      </c>
      <c r="Y146" s="7">
        <v>0.59499999999999997</v>
      </c>
      <c r="Z146" s="7">
        <v>0.58599999999999997</v>
      </c>
      <c r="AA146" s="7">
        <v>0.58199999999999996</v>
      </c>
      <c r="AB146" s="7">
        <v>0.57499999999999996</v>
      </c>
      <c r="AC146" s="7">
        <v>0.57299999999999995</v>
      </c>
      <c r="AD146" s="7">
        <v>0.56399999999999995</v>
      </c>
      <c r="AE146" s="7">
        <v>0.56200000000000006</v>
      </c>
      <c r="AF146" s="7">
        <v>0.55400000000000005</v>
      </c>
      <c r="AG146" s="7">
        <v>0.55200000000000005</v>
      </c>
      <c r="AH146" s="7">
        <v>0.54300000000000004</v>
      </c>
      <c r="AI146" s="7">
        <v>0.54300000000000004</v>
      </c>
      <c r="AJ146" s="7">
        <v>0.53400000000000003</v>
      </c>
      <c r="AK146" s="7">
        <v>0.53100000000000003</v>
      </c>
      <c r="AL146" s="7">
        <v>0.52400000000000002</v>
      </c>
      <c r="AM146" s="7">
        <v>0.52400000000000002</v>
      </c>
      <c r="AN146" s="7">
        <v>0.51500000000000001</v>
      </c>
      <c r="AO146" s="7">
        <v>0.51400000000000001</v>
      </c>
      <c r="AP146" s="7">
        <v>0.50700000000000001</v>
      </c>
      <c r="AQ146" s="7">
        <v>0.505</v>
      </c>
      <c r="AR146" s="7">
        <v>0.498</v>
      </c>
      <c r="AS146" s="7">
        <v>0.497</v>
      </c>
      <c r="AT146" s="7">
        <v>0.49</v>
      </c>
      <c r="AU146" s="7">
        <v>0.49</v>
      </c>
      <c r="AV146" s="7">
        <v>0.48399999999999999</v>
      </c>
      <c r="AW146" s="7">
        <v>0.48199999999999998</v>
      </c>
      <c r="AX146" s="7">
        <v>0.47699999999999998</v>
      </c>
      <c r="AY146" s="7">
        <v>0.47599999999999998</v>
      </c>
      <c r="AZ146" s="7">
        <v>0.47</v>
      </c>
      <c r="BA146" s="7">
        <v>0.47</v>
      </c>
      <c r="BB146" s="7">
        <v>0.46400000000000002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spans="3:104" x14ac:dyDescent="0.25">
      <c r="E147" s="9">
        <f>AVERAGE(E144:E146)</f>
        <v>0.77133333333333332</v>
      </c>
      <c r="F147" s="9">
        <f t="shared" ref="F147:BB147" si="36">AVERAGE(F144:F146)</f>
        <v>0.7586666666666666</v>
      </c>
      <c r="G147" s="9">
        <f t="shared" si="36"/>
        <v>0.74633333333333329</v>
      </c>
      <c r="H147" s="9">
        <f t="shared" si="36"/>
        <v>0.73333333333333339</v>
      </c>
      <c r="I147" s="9">
        <f t="shared" si="36"/>
        <v>0.72166666666666668</v>
      </c>
      <c r="J147" s="9">
        <f t="shared" si="36"/>
        <v>0.71333333333333337</v>
      </c>
      <c r="K147" s="9">
        <f t="shared" si="36"/>
        <v>0.70666666666666667</v>
      </c>
      <c r="L147" s="9">
        <f t="shared" si="36"/>
        <v>0.69899999999999995</v>
      </c>
      <c r="M147" s="9">
        <f t="shared" si="36"/>
        <v>0.69233333333333336</v>
      </c>
      <c r="N147" s="9">
        <f t="shared" si="36"/>
        <v>0.68533333333333335</v>
      </c>
      <c r="O147" s="9">
        <f t="shared" si="36"/>
        <v>0.67700000000000005</v>
      </c>
      <c r="P147" s="9">
        <f t="shared" si="36"/>
        <v>0.67066666666666663</v>
      </c>
      <c r="Q147" s="9">
        <f t="shared" si="36"/>
        <v>0.66166666666666663</v>
      </c>
      <c r="R147" s="9">
        <f t="shared" si="36"/>
        <v>0.65500000000000003</v>
      </c>
      <c r="S147" s="9">
        <f t="shared" si="36"/>
        <v>0.64666666666666661</v>
      </c>
      <c r="T147" s="9">
        <f t="shared" si="36"/>
        <v>0.64</v>
      </c>
      <c r="U147" s="9">
        <f t="shared" si="36"/>
        <v>0.63300000000000001</v>
      </c>
      <c r="V147" s="9">
        <f t="shared" si="36"/>
        <v>0.6256666666666667</v>
      </c>
      <c r="W147" s="9">
        <f t="shared" si="36"/>
        <v>0.6196666666666667</v>
      </c>
      <c r="X147" s="9">
        <f t="shared" si="36"/>
        <v>0.61399999999999999</v>
      </c>
      <c r="Y147" s="9">
        <f t="shared" si="36"/>
        <v>0.60733333333333328</v>
      </c>
      <c r="Z147" s="9">
        <f t="shared" si="36"/>
        <v>0.60333333333333339</v>
      </c>
      <c r="AA147" s="9">
        <f t="shared" si="36"/>
        <v>0.59633333333333327</v>
      </c>
      <c r="AB147" s="9">
        <f t="shared" si="36"/>
        <v>0.59266666666666656</v>
      </c>
      <c r="AC147" s="9">
        <f t="shared" si="36"/>
        <v>0.58699999999999997</v>
      </c>
      <c r="AD147" s="9">
        <f t="shared" si="36"/>
        <v>0.58199999999999996</v>
      </c>
      <c r="AE147" s="9">
        <f t="shared" si="36"/>
        <v>0.57599999999999996</v>
      </c>
      <c r="AF147" s="9">
        <f t="shared" si="36"/>
        <v>0.57099999999999995</v>
      </c>
      <c r="AG147" s="9">
        <f t="shared" si="36"/>
        <v>0.56666666666666665</v>
      </c>
      <c r="AH147" s="9">
        <f t="shared" si="36"/>
        <v>0.56066666666666665</v>
      </c>
      <c r="AI147" s="9">
        <f t="shared" si="36"/>
        <v>0.55633333333333335</v>
      </c>
      <c r="AJ147" s="9">
        <f t="shared" si="36"/>
        <v>0.55166666666666664</v>
      </c>
      <c r="AK147" s="9">
        <f t="shared" si="36"/>
        <v>0.54533333333333334</v>
      </c>
      <c r="AL147" s="9">
        <f t="shared" si="36"/>
        <v>0.54166666666666663</v>
      </c>
      <c r="AM147" s="9">
        <f t="shared" si="36"/>
        <v>0.53733333333333333</v>
      </c>
      <c r="AN147" s="9">
        <f t="shared" si="36"/>
        <v>0.53266666666666673</v>
      </c>
      <c r="AO147" s="9">
        <f t="shared" si="36"/>
        <v>0.52833333333333343</v>
      </c>
      <c r="AP147" s="9">
        <f t="shared" si="36"/>
        <v>0.52466666666666673</v>
      </c>
      <c r="AQ147" s="9">
        <f t="shared" si="36"/>
        <v>0.52</v>
      </c>
      <c r="AR147" s="9">
        <f t="shared" si="36"/>
        <v>0.51566666666666661</v>
      </c>
      <c r="AS147" s="9">
        <f t="shared" si="36"/>
        <v>0.51200000000000001</v>
      </c>
      <c r="AT147" s="9">
        <f t="shared" si="36"/>
        <v>0.50833333333333341</v>
      </c>
      <c r="AU147" s="9">
        <f t="shared" si="36"/>
        <v>0.50466666666666671</v>
      </c>
      <c r="AV147" s="9">
        <f t="shared" si="36"/>
        <v>0.502</v>
      </c>
      <c r="AW147" s="9">
        <f t="shared" si="36"/>
        <v>0.49833333333333329</v>
      </c>
      <c r="AX147" s="9">
        <f t="shared" si="36"/>
        <v>0.49533333333333324</v>
      </c>
      <c r="AY147" s="9">
        <f t="shared" si="36"/>
        <v>0.49099999999999994</v>
      </c>
      <c r="AZ147" s="9">
        <f t="shared" si="36"/>
        <v>0.48799999999999999</v>
      </c>
      <c r="BA147" s="9">
        <f t="shared" si="36"/>
        <v>0.48500000000000004</v>
      </c>
      <c r="BB147" s="9">
        <f t="shared" si="36"/>
        <v>0.48133333333333334</v>
      </c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</row>
    <row r="148" spans="3:104" x14ac:dyDescent="0.25">
      <c r="E148">
        <f>_xlfn.STDEV.S(E144:E146)</f>
        <v>9.6090235369330583E-3</v>
      </c>
      <c r="F148">
        <f t="shared" ref="F148:BB148" si="37">_xlfn.STDEV.S(F144:F146)</f>
        <v>7.5055534994651419E-3</v>
      </c>
      <c r="G148">
        <f t="shared" si="37"/>
        <v>5.0332229568471713E-3</v>
      </c>
      <c r="H148">
        <f t="shared" si="37"/>
        <v>8.5049005481153891E-3</v>
      </c>
      <c r="I148">
        <f t="shared" si="37"/>
        <v>6.6583281184793989E-3</v>
      </c>
      <c r="J148">
        <f t="shared" si="37"/>
        <v>1.0785793124908967E-2</v>
      </c>
      <c r="K148">
        <f t="shared" si="37"/>
        <v>5.8594652770823201E-3</v>
      </c>
      <c r="L148">
        <f t="shared" si="37"/>
        <v>8.1853527718724565E-3</v>
      </c>
      <c r="M148">
        <f t="shared" si="37"/>
        <v>2.5166114784235852E-3</v>
      </c>
      <c r="N148">
        <f t="shared" si="37"/>
        <v>7.5055534994650855E-3</v>
      </c>
      <c r="O148">
        <f t="shared" si="37"/>
        <v>1.7320508075688789E-3</v>
      </c>
      <c r="P148">
        <f t="shared" si="37"/>
        <v>7.0237691685684995E-3</v>
      </c>
      <c r="Q148">
        <f t="shared" si="37"/>
        <v>3.2145502536643214E-3</v>
      </c>
      <c r="R148">
        <f t="shared" si="37"/>
        <v>6.0000000000000053E-3</v>
      </c>
      <c r="S148">
        <f t="shared" si="37"/>
        <v>4.1633319989322695E-3</v>
      </c>
      <c r="T148">
        <f t="shared" si="37"/>
        <v>7.9372539331937792E-3</v>
      </c>
      <c r="U148">
        <f t="shared" si="37"/>
        <v>5.5677643628300267E-3</v>
      </c>
      <c r="V148">
        <f t="shared" si="37"/>
        <v>1.1015141094572214E-2</v>
      </c>
      <c r="W148">
        <f t="shared" si="37"/>
        <v>8.0829037686547672E-3</v>
      </c>
      <c r="X148">
        <f t="shared" si="37"/>
        <v>1.3228756555322964E-2</v>
      </c>
      <c r="Y148">
        <f t="shared" si="37"/>
        <v>1.2013880860626743E-2</v>
      </c>
      <c r="Z148">
        <f t="shared" si="37"/>
        <v>1.5534906930308071E-2</v>
      </c>
      <c r="AA148">
        <f t="shared" si="37"/>
        <v>1.4011899704655814E-2</v>
      </c>
      <c r="AB148">
        <f t="shared" si="37"/>
        <v>1.5947831618540929E-2</v>
      </c>
      <c r="AC148">
        <f t="shared" si="37"/>
        <v>1.4525839046333963E-2</v>
      </c>
      <c r="AD148">
        <f t="shared" si="37"/>
        <v>1.6703293088490081E-2</v>
      </c>
      <c r="AE148">
        <f t="shared" si="37"/>
        <v>1.3999999999999957E-2</v>
      </c>
      <c r="AF148">
        <f t="shared" si="37"/>
        <v>1.6093476939431039E-2</v>
      </c>
      <c r="AG148">
        <f t="shared" si="37"/>
        <v>1.4502873278538017E-2</v>
      </c>
      <c r="AH148">
        <f t="shared" si="37"/>
        <v>1.6623276853055535E-2</v>
      </c>
      <c r="AI148">
        <f t="shared" si="37"/>
        <v>1.404753833713694E-2</v>
      </c>
      <c r="AJ148">
        <f t="shared" si="37"/>
        <v>1.6623276853055539E-2</v>
      </c>
      <c r="AK148">
        <f t="shared" si="37"/>
        <v>1.5044378795195691E-2</v>
      </c>
      <c r="AL148">
        <f t="shared" si="37"/>
        <v>1.6623276853055591E-2</v>
      </c>
      <c r="AM148">
        <f t="shared" si="37"/>
        <v>1.3503086067019408E-2</v>
      </c>
      <c r="AN148">
        <f t="shared" si="37"/>
        <v>1.6623276853055591E-2</v>
      </c>
      <c r="AO148">
        <f t="shared" si="37"/>
        <v>1.4502873278538074E-2</v>
      </c>
      <c r="AP148">
        <f t="shared" si="37"/>
        <v>1.6258331197676279E-2</v>
      </c>
      <c r="AQ148">
        <f t="shared" si="37"/>
        <v>1.4525839046333963E-2</v>
      </c>
      <c r="AR148">
        <f t="shared" si="37"/>
        <v>1.5947831618540929E-2</v>
      </c>
      <c r="AS148">
        <f t="shared" si="37"/>
        <v>1.4525839046333963E-2</v>
      </c>
      <c r="AT148">
        <f t="shared" si="37"/>
        <v>1.6258331197676279E-2</v>
      </c>
      <c r="AU148">
        <f t="shared" si="37"/>
        <v>1.4047538337136999E-2</v>
      </c>
      <c r="AV148">
        <f t="shared" si="37"/>
        <v>1.5874507866387558E-2</v>
      </c>
      <c r="AW148">
        <f t="shared" si="37"/>
        <v>1.5176736583776294E-2</v>
      </c>
      <c r="AX148">
        <f t="shared" si="37"/>
        <v>1.6072751268321604E-2</v>
      </c>
      <c r="AY148">
        <f t="shared" si="37"/>
        <v>1.4106735979665897E-2</v>
      </c>
      <c r="AZ148">
        <f t="shared" si="37"/>
        <v>1.5874507866387558E-2</v>
      </c>
      <c r="BA148">
        <f t="shared" si="37"/>
        <v>1.3747727084867531E-2</v>
      </c>
      <c r="BB148">
        <f t="shared" si="37"/>
        <v>1.553490693030804E-2</v>
      </c>
    </row>
    <row r="150" spans="3:104" ht="18" x14ac:dyDescent="0.35">
      <c r="D150" t="s">
        <v>114</v>
      </c>
      <c r="E150">
        <f>E135/$E$34</f>
        <v>0.11705532693187014</v>
      </c>
      <c r="G150" t="s">
        <v>114</v>
      </c>
      <c r="H150">
        <f>H135/$E$34</f>
        <v>0.11705532693187014</v>
      </c>
      <c r="J150" t="s">
        <v>114</v>
      </c>
      <c r="K150">
        <f>E150</f>
        <v>0.11705532693187014</v>
      </c>
      <c r="M150" t="s">
        <v>114</v>
      </c>
      <c r="N150">
        <f>H150</f>
        <v>0.11705532693187014</v>
      </c>
    </row>
    <row r="151" spans="3:104" x14ac:dyDescent="0.25">
      <c r="D151" s="10" t="s">
        <v>119</v>
      </c>
      <c r="E151">
        <f>SLOPE(E144:AA144,$E$38:$AA$38)</f>
        <v>-7.8151143467050882E-4</v>
      </c>
      <c r="G151" s="10" t="s">
        <v>120</v>
      </c>
      <c r="H151">
        <f>AVERAGE(E151:E153)</f>
        <v>-7.6523841824618216E-4</v>
      </c>
      <c r="J151" s="10" t="s">
        <v>119</v>
      </c>
      <c r="K151">
        <f>SLOPE(E144:O144,$E$38:$O$38)</f>
        <v>-9.2446573323507755E-4</v>
      </c>
      <c r="M151" s="10" t="s">
        <v>120</v>
      </c>
      <c r="N151">
        <f>AVERAGE(K151:K153)</f>
        <v>-9.1429624170965369E-4</v>
      </c>
    </row>
    <row r="152" spans="3:104" x14ac:dyDescent="0.25">
      <c r="D152" s="10" t="s">
        <v>121</v>
      </c>
      <c r="E152">
        <f t="shared" ref="E152:E153" si="38">SLOPE(E145:AA145,$E$38:$AA$38)</f>
        <v>-6.8851967850010241E-4</v>
      </c>
      <c r="G152" s="10" t="s">
        <v>122</v>
      </c>
      <c r="H152">
        <f>_xlfn.STDEV.S(E151:E153)</f>
        <v>7.0015218201699005E-5</v>
      </c>
      <c r="J152" s="10" t="s">
        <v>121</v>
      </c>
      <c r="K152">
        <f t="shared" ref="K152:K153" si="39">SLOPE(E145:O145,$E$38:$O$38)</f>
        <v>-8.1981495128142124E-4</v>
      </c>
      <c r="M152" s="10" t="s">
        <v>122</v>
      </c>
      <c r="N152">
        <f>_xlfn.STDEV.S(K151:K153)</f>
        <v>8.9829316576208184E-5</v>
      </c>
    </row>
    <row r="153" spans="3:104" x14ac:dyDescent="0.25">
      <c r="D153" s="10" t="s">
        <v>123</v>
      </c>
      <c r="E153">
        <f t="shared" si="38"/>
        <v>-8.2568414156793525E-4</v>
      </c>
      <c r="J153" s="10" t="s">
        <v>123</v>
      </c>
      <c r="K153">
        <f t="shared" si="39"/>
        <v>-9.9860804061246197E-4</v>
      </c>
    </row>
    <row r="157" spans="3:104" x14ac:dyDescent="0.25">
      <c r="C157">
        <v>9</v>
      </c>
    </row>
    <row r="158" spans="3:104" x14ac:dyDescent="0.25">
      <c r="D158" s="4" t="s">
        <v>16</v>
      </c>
      <c r="E158" s="5">
        <v>0</v>
      </c>
      <c r="F158" s="5">
        <v>10</v>
      </c>
      <c r="G158" s="5">
        <v>21</v>
      </c>
      <c r="H158" s="5">
        <v>31</v>
      </c>
      <c r="I158" s="5">
        <v>40</v>
      </c>
      <c r="J158" s="5">
        <v>50</v>
      </c>
      <c r="K158" s="5">
        <v>61</v>
      </c>
      <c r="L158" s="5">
        <v>70</v>
      </c>
      <c r="M158" s="5">
        <v>80</v>
      </c>
      <c r="N158" s="5">
        <v>91</v>
      </c>
      <c r="O158" s="5">
        <v>101</v>
      </c>
      <c r="P158" s="5">
        <v>110</v>
      </c>
      <c r="Q158" s="5">
        <v>120</v>
      </c>
      <c r="R158" s="5">
        <v>131</v>
      </c>
      <c r="S158" s="5">
        <v>140</v>
      </c>
      <c r="T158" s="5">
        <v>150</v>
      </c>
      <c r="U158" s="5">
        <v>161</v>
      </c>
      <c r="V158" s="5">
        <v>171</v>
      </c>
      <c r="W158" s="5">
        <v>180</v>
      </c>
      <c r="X158" s="5">
        <v>190</v>
      </c>
      <c r="Y158" s="5">
        <v>201</v>
      </c>
      <c r="Z158" s="5">
        <v>210</v>
      </c>
      <c r="AA158" s="5">
        <v>220</v>
      </c>
      <c r="AB158" s="5">
        <v>230</v>
      </c>
      <c r="AC158" s="5">
        <v>241</v>
      </c>
      <c r="AD158" s="5">
        <v>250</v>
      </c>
      <c r="AE158" s="5">
        <v>260</v>
      </c>
      <c r="AF158" s="5">
        <v>271</v>
      </c>
      <c r="AG158" s="5">
        <v>280</v>
      </c>
      <c r="AH158" s="5">
        <v>290</v>
      </c>
      <c r="AI158" s="5">
        <v>300</v>
      </c>
      <c r="AJ158" s="5">
        <v>311</v>
      </c>
      <c r="AK158" s="5">
        <v>320</v>
      </c>
      <c r="AL158" s="5">
        <v>330</v>
      </c>
      <c r="AM158" s="5">
        <v>341</v>
      </c>
      <c r="AN158" s="5">
        <v>351</v>
      </c>
      <c r="AO158" s="5">
        <v>360</v>
      </c>
      <c r="AP158" s="5">
        <v>370</v>
      </c>
      <c r="AQ158" s="5">
        <v>381</v>
      </c>
      <c r="AR158" s="5">
        <v>390</v>
      </c>
      <c r="AS158" s="5">
        <v>400</v>
      </c>
      <c r="AT158" s="5">
        <v>411</v>
      </c>
      <c r="AU158" s="5">
        <v>421</v>
      </c>
      <c r="AV158" s="5">
        <v>430</v>
      </c>
      <c r="AW158" s="5">
        <v>440</v>
      </c>
      <c r="AX158" s="5">
        <v>451</v>
      </c>
      <c r="AY158" s="5">
        <v>460</v>
      </c>
      <c r="AZ158" s="5">
        <v>470</v>
      </c>
      <c r="BA158" s="5">
        <v>481</v>
      </c>
      <c r="BB158" s="5">
        <v>491</v>
      </c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</row>
    <row r="159" spans="3:104" x14ac:dyDescent="0.25">
      <c r="D159" s="4" t="s">
        <v>85</v>
      </c>
      <c r="E159" s="7">
        <v>0.748</v>
      </c>
      <c r="F159" s="7">
        <v>0.74099999999999999</v>
      </c>
      <c r="G159" s="7">
        <v>0.73099999999999998</v>
      </c>
      <c r="H159" s="7">
        <v>0.72499999999999998</v>
      </c>
      <c r="I159" s="7">
        <v>0.71399999999999997</v>
      </c>
      <c r="J159" s="7">
        <v>0.71</v>
      </c>
      <c r="K159" s="7">
        <v>0.70199999999999996</v>
      </c>
      <c r="L159" s="7">
        <v>0.69799999999999995</v>
      </c>
      <c r="M159" s="7">
        <v>0.69</v>
      </c>
      <c r="N159" s="7">
        <v>0.68799999999999994</v>
      </c>
      <c r="O159" s="7">
        <v>0.67900000000000005</v>
      </c>
      <c r="P159" s="7">
        <v>0.67700000000000005</v>
      </c>
      <c r="Q159" s="7">
        <v>0.66900000000000004</v>
      </c>
      <c r="R159" s="7">
        <v>0.66500000000000004</v>
      </c>
      <c r="S159" s="7">
        <v>0.65800000000000003</v>
      </c>
      <c r="T159" s="7">
        <v>0.65500000000000003</v>
      </c>
      <c r="U159" s="7">
        <v>0.64700000000000002</v>
      </c>
      <c r="V159" s="7">
        <v>0.64500000000000002</v>
      </c>
      <c r="W159" s="7">
        <v>0.64</v>
      </c>
      <c r="X159" s="7">
        <v>0.63600000000000001</v>
      </c>
      <c r="Y159" s="7">
        <v>0.63</v>
      </c>
      <c r="Z159" s="7">
        <v>0.628</v>
      </c>
      <c r="AA159" s="7">
        <v>0.623</v>
      </c>
      <c r="AB159" s="7">
        <v>0.61899999999999999</v>
      </c>
      <c r="AC159" s="7">
        <v>0.61299999999999999</v>
      </c>
      <c r="AD159" s="7">
        <v>0.61099999999999999</v>
      </c>
      <c r="AE159" s="7">
        <v>0.60599999999999998</v>
      </c>
      <c r="AF159" s="7">
        <v>0.60199999999999998</v>
      </c>
      <c r="AG159" s="7">
        <v>0.59799999999999998</v>
      </c>
      <c r="AH159" s="7">
        <v>0.59499999999999997</v>
      </c>
      <c r="AI159" s="7">
        <v>0.59</v>
      </c>
      <c r="AJ159" s="7">
        <v>0.58799999999999997</v>
      </c>
      <c r="AK159" s="7">
        <v>0.58099999999999996</v>
      </c>
      <c r="AL159" s="7">
        <v>0.58099999999999996</v>
      </c>
      <c r="AM159" s="7">
        <v>0.57599999999999996</v>
      </c>
      <c r="AN159" s="7">
        <v>0.57399999999999995</v>
      </c>
      <c r="AO159" s="7">
        <v>0.56899999999999995</v>
      </c>
      <c r="AP159" s="7">
        <v>0.56899999999999995</v>
      </c>
      <c r="AQ159" s="7">
        <v>0.56399999999999995</v>
      </c>
      <c r="AR159" s="7">
        <v>0.56399999999999995</v>
      </c>
      <c r="AS159" s="7">
        <v>0.56000000000000005</v>
      </c>
      <c r="AT159" s="7">
        <v>0.55900000000000005</v>
      </c>
      <c r="AU159" s="7">
        <v>0.55400000000000005</v>
      </c>
      <c r="AV159" s="7">
        <v>0.55400000000000005</v>
      </c>
      <c r="AW159" s="7">
        <v>0.55000000000000004</v>
      </c>
      <c r="AX159" s="7">
        <v>0.54800000000000004</v>
      </c>
      <c r="AY159" s="7">
        <v>0.54300000000000004</v>
      </c>
      <c r="AZ159" s="7">
        <v>0.54300000000000004</v>
      </c>
      <c r="BA159" s="7">
        <v>0.53900000000000003</v>
      </c>
      <c r="BB159" s="7">
        <v>0.53600000000000003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spans="3:104" x14ac:dyDescent="0.25">
      <c r="D160" s="4" t="s">
        <v>86</v>
      </c>
      <c r="E160" s="7">
        <v>0.77700000000000002</v>
      </c>
      <c r="F160" s="7">
        <v>0.77100000000000002</v>
      </c>
      <c r="G160" s="7">
        <v>0.76200000000000001</v>
      </c>
      <c r="H160" s="7">
        <v>0.75600000000000001</v>
      </c>
      <c r="I160" s="7">
        <v>0.747</v>
      </c>
      <c r="J160" s="7">
        <v>0.74099999999999999</v>
      </c>
      <c r="K160" s="7">
        <v>0.73099999999999998</v>
      </c>
      <c r="L160" s="7">
        <v>0.72499999999999998</v>
      </c>
      <c r="M160" s="7">
        <v>0.71399999999999997</v>
      </c>
      <c r="N160" s="7">
        <v>0.70899999999999996</v>
      </c>
      <c r="O160" s="7">
        <v>0.70099999999999996</v>
      </c>
      <c r="P160" s="7">
        <v>0.69499999999999995</v>
      </c>
      <c r="Q160" s="7">
        <v>0.68799999999999994</v>
      </c>
      <c r="R160" s="7">
        <v>0.68</v>
      </c>
      <c r="S160" s="7">
        <v>0.67500000000000004</v>
      </c>
      <c r="T160" s="7">
        <v>0.66900000000000004</v>
      </c>
      <c r="U160" s="7">
        <v>0.66100000000000003</v>
      </c>
      <c r="V160" s="7">
        <v>0.65700000000000003</v>
      </c>
      <c r="W160" s="7">
        <v>0.65100000000000002</v>
      </c>
      <c r="X160" s="7">
        <v>0.64700000000000002</v>
      </c>
      <c r="Y160" s="7">
        <v>0.64300000000000002</v>
      </c>
      <c r="Z160" s="7">
        <v>0.64</v>
      </c>
      <c r="AA160" s="7">
        <v>0.63500000000000001</v>
      </c>
      <c r="AB160" s="7">
        <v>0.63200000000000001</v>
      </c>
      <c r="AC160" s="7">
        <v>0.629</v>
      </c>
      <c r="AD160" s="7">
        <v>0.626</v>
      </c>
      <c r="AE160" s="7">
        <v>0.62</v>
      </c>
      <c r="AF160" s="7">
        <v>0.61699999999999999</v>
      </c>
      <c r="AG160" s="7">
        <v>0.61299999999999999</v>
      </c>
      <c r="AH160" s="7">
        <v>0.61</v>
      </c>
      <c r="AI160" s="7">
        <v>0.60499999999999998</v>
      </c>
      <c r="AJ160" s="7">
        <v>0.60199999999999998</v>
      </c>
      <c r="AK160" s="7">
        <v>0.59799999999999998</v>
      </c>
      <c r="AL160" s="7">
        <v>0.59499999999999997</v>
      </c>
      <c r="AM160" s="7">
        <v>0.58899999999999997</v>
      </c>
      <c r="AN160" s="7">
        <v>0.58799999999999997</v>
      </c>
      <c r="AO160" s="7">
        <v>0.58399999999999996</v>
      </c>
      <c r="AP160" s="7">
        <v>0.58299999999999996</v>
      </c>
      <c r="AQ160" s="7">
        <v>0.57899999999999996</v>
      </c>
      <c r="AR160" s="7">
        <v>0.57599999999999996</v>
      </c>
      <c r="AS160" s="7">
        <v>0.57399999999999995</v>
      </c>
      <c r="AT160" s="7">
        <v>0.56999999999999995</v>
      </c>
      <c r="AU160" s="7">
        <v>0.56699999999999995</v>
      </c>
      <c r="AV160" s="7">
        <v>0.56499999999999995</v>
      </c>
      <c r="AW160" s="7">
        <v>0.56299999999999994</v>
      </c>
      <c r="AX160" s="7">
        <v>0.56000000000000005</v>
      </c>
      <c r="AY160" s="7">
        <v>0.55600000000000005</v>
      </c>
      <c r="AZ160" s="7">
        <v>0.55400000000000005</v>
      </c>
      <c r="BA160" s="7">
        <v>0.55100000000000005</v>
      </c>
      <c r="BB160" s="7">
        <v>0.54800000000000004</v>
      </c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spans="3:104" x14ac:dyDescent="0.25">
      <c r="D161" s="4" t="s">
        <v>87</v>
      </c>
      <c r="E161" s="7">
        <v>0.77600000000000002</v>
      </c>
      <c r="F161" s="7">
        <v>0.76200000000000001</v>
      </c>
      <c r="G161" s="7">
        <v>0.75900000000000001</v>
      </c>
      <c r="H161" s="7">
        <v>0.74299999999999999</v>
      </c>
      <c r="I161" s="7">
        <v>0.73499999999999999</v>
      </c>
      <c r="J161" s="7">
        <v>0.72199999999999998</v>
      </c>
      <c r="K161" s="7">
        <v>0.71899999999999997</v>
      </c>
      <c r="L161" s="7">
        <v>0.70899999999999996</v>
      </c>
      <c r="M161" s="7">
        <v>0.71099999999999997</v>
      </c>
      <c r="N161" s="7">
        <v>0.69799999999999995</v>
      </c>
      <c r="O161" s="7">
        <v>0.69899999999999995</v>
      </c>
      <c r="P161" s="7">
        <v>0.68799999999999994</v>
      </c>
      <c r="Q161" s="7">
        <v>0.68600000000000005</v>
      </c>
      <c r="R161" s="7">
        <v>0.67700000000000005</v>
      </c>
      <c r="S161" s="7">
        <v>0.67400000000000004</v>
      </c>
      <c r="T161" s="7">
        <v>0.66500000000000004</v>
      </c>
      <c r="U161" s="7">
        <v>0.66400000000000003</v>
      </c>
      <c r="V161" s="7">
        <v>0.65300000000000002</v>
      </c>
      <c r="W161" s="7">
        <v>0.65400000000000003</v>
      </c>
      <c r="X161" s="7">
        <v>0.64200000000000002</v>
      </c>
      <c r="Y161" s="7">
        <v>0.64</v>
      </c>
      <c r="Z161" s="7">
        <v>0.63300000000000001</v>
      </c>
      <c r="AA161" s="7">
        <v>0.63100000000000001</v>
      </c>
      <c r="AB161" s="7">
        <v>0.623</v>
      </c>
      <c r="AC161" s="7">
        <v>0.623</v>
      </c>
      <c r="AD161" s="7">
        <v>0.61399999999999999</v>
      </c>
      <c r="AE161" s="7">
        <v>0.61399999999999999</v>
      </c>
      <c r="AF161" s="7">
        <v>0.60499999999999998</v>
      </c>
      <c r="AG161" s="7">
        <v>0.60399999999999998</v>
      </c>
      <c r="AH161" s="7">
        <v>0.59599999999999997</v>
      </c>
      <c r="AI161" s="7">
        <v>0.59599999999999997</v>
      </c>
      <c r="AJ161" s="7">
        <v>0.58699999999999997</v>
      </c>
      <c r="AK161" s="7">
        <v>0.58599999999999997</v>
      </c>
      <c r="AL161" s="7">
        <v>0.57799999999999996</v>
      </c>
      <c r="AM161" s="7">
        <v>0.57799999999999996</v>
      </c>
      <c r="AN161" s="7">
        <v>0.57099999999999995</v>
      </c>
      <c r="AO161" s="7">
        <v>0.57099999999999995</v>
      </c>
      <c r="AP161" s="7">
        <v>0.56499999999999995</v>
      </c>
      <c r="AQ161" s="7">
        <v>0.56499999999999995</v>
      </c>
      <c r="AR161" s="7">
        <v>0.55900000000000005</v>
      </c>
      <c r="AS161" s="7">
        <v>0.55900000000000005</v>
      </c>
      <c r="AT161" s="7">
        <v>0.55300000000000005</v>
      </c>
      <c r="AU161" s="7">
        <v>0.55400000000000005</v>
      </c>
      <c r="AV161" s="7">
        <v>0.54900000000000004</v>
      </c>
      <c r="AW161" s="7">
        <v>0.54900000000000004</v>
      </c>
      <c r="AX161" s="7">
        <v>0.54400000000000004</v>
      </c>
      <c r="AY161" s="7">
        <v>0.54500000000000004</v>
      </c>
      <c r="AZ161" s="7">
        <v>0.53900000000000003</v>
      </c>
      <c r="BA161" s="7">
        <v>0.54100000000000004</v>
      </c>
      <c r="BB161" s="7">
        <v>0.53600000000000003</v>
      </c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spans="3:104" x14ac:dyDescent="0.25">
      <c r="E162" s="9">
        <f>AVERAGE(E159:E161)</f>
        <v>0.76700000000000002</v>
      </c>
      <c r="F162" s="9">
        <f t="shared" ref="F162:BB162" si="40">AVERAGE(F159:F161)</f>
        <v>0.75800000000000001</v>
      </c>
      <c r="G162" s="9">
        <f t="shared" si="40"/>
        <v>0.75066666666666659</v>
      </c>
      <c r="H162" s="9">
        <f t="shared" si="40"/>
        <v>0.74133333333333329</v>
      </c>
      <c r="I162" s="9">
        <f t="shared" si="40"/>
        <v>0.73199999999999987</v>
      </c>
      <c r="J162" s="9">
        <f t="shared" si="40"/>
        <v>0.72433333333333338</v>
      </c>
      <c r="K162" s="9">
        <f t="shared" si="40"/>
        <v>0.71733333333333327</v>
      </c>
      <c r="L162" s="9">
        <f t="shared" si="40"/>
        <v>0.71066666666666667</v>
      </c>
      <c r="M162" s="9">
        <f t="shared" si="40"/>
        <v>0.70499999999999996</v>
      </c>
      <c r="N162" s="9">
        <f t="shared" si="40"/>
        <v>0.69833333333333325</v>
      </c>
      <c r="O162" s="9">
        <f t="shared" si="40"/>
        <v>0.69299999999999995</v>
      </c>
      <c r="P162" s="9">
        <f t="shared" si="40"/>
        <v>0.68666666666666654</v>
      </c>
      <c r="Q162" s="9">
        <f t="shared" si="40"/>
        <v>0.68100000000000005</v>
      </c>
      <c r="R162" s="9">
        <f t="shared" si="40"/>
        <v>0.67400000000000004</v>
      </c>
      <c r="S162" s="9">
        <f t="shared" si="40"/>
        <v>0.66900000000000004</v>
      </c>
      <c r="T162" s="9">
        <f t="shared" si="40"/>
        <v>0.66300000000000003</v>
      </c>
      <c r="U162" s="9">
        <f t="shared" si="40"/>
        <v>0.65733333333333333</v>
      </c>
      <c r="V162" s="9">
        <f t="shared" si="40"/>
        <v>0.65166666666666673</v>
      </c>
      <c r="W162" s="9">
        <f t="shared" si="40"/>
        <v>0.64833333333333332</v>
      </c>
      <c r="X162" s="9">
        <f t="shared" si="40"/>
        <v>0.64166666666666661</v>
      </c>
      <c r="Y162" s="9">
        <f t="shared" si="40"/>
        <v>0.63766666666666671</v>
      </c>
      <c r="Z162" s="9">
        <f t="shared" si="40"/>
        <v>0.63366666666666671</v>
      </c>
      <c r="AA162" s="9">
        <f t="shared" si="40"/>
        <v>0.62966666666666671</v>
      </c>
      <c r="AB162" s="9">
        <f t="shared" si="40"/>
        <v>0.62466666666666659</v>
      </c>
      <c r="AC162" s="9">
        <f t="shared" si="40"/>
        <v>0.6216666666666667</v>
      </c>
      <c r="AD162" s="9">
        <f t="shared" si="40"/>
        <v>0.61699999999999999</v>
      </c>
      <c r="AE162" s="9">
        <f t="shared" si="40"/>
        <v>0.61333333333333329</v>
      </c>
      <c r="AF162" s="9">
        <f t="shared" si="40"/>
        <v>0.60799999999999998</v>
      </c>
      <c r="AG162" s="9">
        <f t="shared" si="40"/>
        <v>0.60499999999999998</v>
      </c>
      <c r="AH162" s="9">
        <f t="shared" si="40"/>
        <v>0.60033333333333339</v>
      </c>
      <c r="AI162" s="9">
        <f t="shared" si="40"/>
        <v>0.59699999999999998</v>
      </c>
      <c r="AJ162" s="9">
        <f t="shared" si="40"/>
        <v>0.59233333333333327</v>
      </c>
      <c r="AK162" s="9">
        <f t="shared" si="40"/>
        <v>0.58833333333333326</v>
      </c>
      <c r="AL162" s="9">
        <f t="shared" si="40"/>
        <v>0.58466666666666667</v>
      </c>
      <c r="AM162" s="9">
        <f t="shared" si="40"/>
        <v>0.58099999999999996</v>
      </c>
      <c r="AN162" s="9">
        <f t="shared" si="40"/>
        <v>0.57766666666666666</v>
      </c>
      <c r="AO162" s="9">
        <f t="shared" si="40"/>
        <v>0.57466666666666666</v>
      </c>
      <c r="AP162" s="9">
        <f t="shared" si="40"/>
        <v>0.57233333333333325</v>
      </c>
      <c r="AQ162" s="9">
        <f t="shared" si="40"/>
        <v>0.56933333333333325</v>
      </c>
      <c r="AR162" s="9">
        <f t="shared" si="40"/>
        <v>0.56633333333333324</v>
      </c>
      <c r="AS162" s="9">
        <f t="shared" si="40"/>
        <v>0.56433333333333335</v>
      </c>
      <c r="AT162" s="9">
        <f t="shared" si="40"/>
        <v>0.56066666666666665</v>
      </c>
      <c r="AU162" s="9">
        <f t="shared" si="40"/>
        <v>0.55833333333333335</v>
      </c>
      <c r="AV162" s="9">
        <f t="shared" si="40"/>
        <v>0.55600000000000005</v>
      </c>
      <c r="AW162" s="9">
        <f t="shared" si="40"/>
        <v>0.55399999999999994</v>
      </c>
      <c r="AX162" s="9">
        <f t="shared" si="40"/>
        <v>0.55066666666666675</v>
      </c>
      <c r="AY162" s="9">
        <f t="shared" si="40"/>
        <v>0.54800000000000004</v>
      </c>
      <c r="AZ162" s="9">
        <f t="shared" si="40"/>
        <v>0.54533333333333334</v>
      </c>
      <c r="BA162" s="9">
        <f t="shared" si="40"/>
        <v>0.54366666666666674</v>
      </c>
      <c r="BB162" s="9">
        <f t="shared" si="40"/>
        <v>0.54</v>
      </c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</row>
    <row r="163" spans="3:104" x14ac:dyDescent="0.25">
      <c r="E163">
        <f>_xlfn.STDEV.S(E159:E161)</f>
        <v>1.6462077633154343E-2</v>
      </c>
      <c r="F163">
        <f t="shared" ref="F163:BB163" si="41">_xlfn.STDEV.S(F159:F161)</f>
        <v>1.5394804318340666E-2</v>
      </c>
      <c r="G163">
        <f t="shared" si="41"/>
        <v>1.7097758137642895E-2</v>
      </c>
      <c r="H163">
        <f t="shared" si="41"/>
        <v>1.5567059238447504E-2</v>
      </c>
      <c r="I163">
        <f t="shared" si="41"/>
        <v>1.6703293088490081E-2</v>
      </c>
      <c r="J163">
        <f t="shared" si="41"/>
        <v>1.5631165450257823E-2</v>
      </c>
      <c r="K163">
        <f t="shared" si="41"/>
        <v>1.4571661996262942E-2</v>
      </c>
      <c r="L163">
        <f t="shared" si="41"/>
        <v>1.3576941236277546E-2</v>
      </c>
      <c r="M163">
        <f t="shared" si="41"/>
        <v>1.3076696830622032E-2</v>
      </c>
      <c r="N163">
        <f t="shared" si="41"/>
        <v>1.0503967504392496E-2</v>
      </c>
      <c r="O163">
        <f t="shared" si="41"/>
        <v>1.2165525060596385E-2</v>
      </c>
      <c r="P163">
        <f t="shared" si="41"/>
        <v>9.073771725877415E-3</v>
      </c>
      <c r="Q163">
        <f t="shared" si="41"/>
        <v>1.0440306508910521E-2</v>
      </c>
      <c r="R163">
        <f t="shared" si="41"/>
        <v>7.9372539331937792E-3</v>
      </c>
      <c r="S163">
        <f t="shared" si="41"/>
        <v>9.5393920141694649E-3</v>
      </c>
      <c r="T163">
        <f t="shared" si="41"/>
        <v>7.2111025509279851E-3</v>
      </c>
      <c r="U163">
        <f t="shared" si="41"/>
        <v>9.073771725877474E-3</v>
      </c>
      <c r="V163">
        <f t="shared" si="41"/>
        <v>6.1101009266077916E-3</v>
      </c>
      <c r="W163">
        <f t="shared" si="41"/>
        <v>7.3711147958320008E-3</v>
      </c>
      <c r="X163">
        <f t="shared" si="41"/>
        <v>5.5075705472861069E-3</v>
      </c>
      <c r="Y163">
        <f t="shared" si="41"/>
        <v>6.8068592855540519E-3</v>
      </c>
      <c r="Z163">
        <f t="shared" si="41"/>
        <v>6.0277137733417132E-3</v>
      </c>
      <c r="AA163">
        <f t="shared" si="41"/>
        <v>6.1101009266077916E-3</v>
      </c>
      <c r="AB163">
        <f t="shared" si="41"/>
        <v>6.658328118479398E-3</v>
      </c>
      <c r="AC163">
        <f t="shared" si="41"/>
        <v>8.0829037686547672E-3</v>
      </c>
      <c r="AD163">
        <f t="shared" si="41"/>
        <v>7.9372539331937792E-3</v>
      </c>
      <c r="AE163">
        <f t="shared" si="41"/>
        <v>7.0237691685684986E-3</v>
      </c>
      <c r="AF163">
        <f t="shared" si="41"/>
        <v>7.9372539331937792E-3</v>
      </c>
      <c r="AG163">
        <f t="shared" si="41"/>
        <v>7.5498344352707561E-3</v>
      </c>
      <c r="AH163">
        <f t="shared" si="41"/>
        <v>8.3864970836060905E-3</v>
      </c>
      <c r="AI163">
        <f t="shared" si="41"/>
        <v>7.5498344352707561E-3</v>
      </c>
      <c r="AJ163">
        <f t="shared" si="41"/>
        <v>8.3864970836060905E-3</v>
      </c>
      <c r="AK163">
        <f t="shared" si="41"/>
        <v>8.7368949480541129E-3</v>
      </c>
      <c r="AL163">
        <f t="shared" si="41"/>
        <v>9.073771725877474E-3</v>
      </c>
      <c r="AM163">
        <f t="shared" si="41"/>
        <v>7.0000000000000062E-3</v>
      </c>
      <c r="AN163">
        <f t="shared" si="41"/>
        <v>9.073771725877474E-3</v>
      </c>
      <c r="AO163">
        <f t="shared" si="41"/>
        <v>8.1445278152470855E-3</v>
      </c>
      <c r="AP163">
        <f t="shared" si="41"/>
        <v>9.4516312525052253E-3</v>
      </c>
      <c r="AQ163">
        <f t="shared" si="41"/>
        <v>8.3864970836060905E-3</v>
      </c>
      <c r="AR163">
        <f t="shared" si="41"/>
        <v>8.7368949480540661E-3</v>
      </c>
      <c r="AS163">
        <f t="shared" si="41"/>
        <v>8.3864970836060263E-3</v>
      </c>
      <c r="AT163">
        <f t="shared" si="41"/>
        <v>8.6216781042516549E-3</v>
      </c>
      <c r="AU163">
        <f t="shared" si="41"/>
        <v>7.5055534994650768E-3</v>
      </c>
      <c r="AV163">
        <f t="shared" si="41"/>
        <v>8.1853527718723958E-3</v>
      </c>
      <c r="AW163">
        <f t="shared" si="41"/>
        <v>7.8102496759065972E-3</v>
      </c>
      <c r="AX163">
        <f t="shared" si="41"/>
        <v>8.326663997864539E-3</v>
      </c>
      <c r="AY163">
        <f t="shared" si="41"/>
        <v>7.0000000000000062E-3</v>
      </c>
      <c r="AZ163">
        <f t="shared" si="41"/>
        <v>7.7674534651540356E-3</v>
      </c>
      <c r="BA163">
        <f t="shared" si="41"/>
        <v>6.4291005073286427E-3</v>
      </c>
      <c r="BB163">
        <f t="shared" si="41"/>
        <v>6.9282032302755165E-3</v>
      </c>
    </row>
    <row r="165" spans="3:104" ht="18" x14ac:dyDescent="0.35">
      <c r="D165" t="s">
        <v>114</v>
      </c>
      <c r="E165">
        <f>E150/$E$34</f>
        <v>7.8036884621246763E-2</v>
      </c>
      <c r="G165" t="s">
        <v>114</v>
      </c>
      <c r="H165">
        <f>H150/$E$34</f>
        <v>7.8036884621246763E-2</v>
      </c>
      <c r="J165" t="s">
        <v>114</v>
      </c>
      <c r="K165">
        <f>E165</f>
        <v>7.8036884621246763E-2</v>
      </c>
      <c r="M165" t="s">
        <v>114</v>
      </c>
      <c r="N165">
        <f>H165</f>
        <v>7.8036884621246763E-2</v>
      </c>
    </row>
    <row r="166" spans="3:104" x14ac:dyDescent="0.25">
      <c r="D166" s="10" t="s">
        <v>119</v>
      </c>
      <c r="E166">
        <f>SLOPE(E159:AA159,$E$38:$AA$38)</f>
        <v>-5.5684107179241585E-4</v>
      </c>
      <c r="G166" s="10" t="s">
        <v>120</v>
      </c>
      <c r="H166">
        <f>AVERAGE(E166:E168)</f>
        <v>-6.1774903647178849E-4</v>
      </c>
      <c r="J166" s="10" t="s">
        <v>119</v>
      </c>
      <c r="K166">
        <f>SLOPE(E159:O159,$E$38:$O$38)</f>
        <v>-6.7481372308196195E-4</v>
      </c>
      <c r="M166" s="10" t="s">
        <v>120</v>
      </c>
      <c r="N166">
        <f>AVERAGE(K166:K168)</f>
        <v>-7.4317803433499865E-4</v>
      </c>
    </row>
    <row r="167" spans="3:104" x14ac:dyDescent="0.25">
      <c r="D167" s="10" t="s">
        <v>121</v>
      </c>
      <c r="E167">
        <f t="shared" ref="E167:E168" si="42">SLOPE(E160:AA160,$E$38:$AA$38)</f>
        <v>-6.6755547111220742E-4</v>
      </c>
      <c r="G167" s="10" t="s">
        <v>122</v>
      </c>
      <c r="H167">
        <f>_xlfn.STDEV.S(E166:E168)</f>
        <v>5.6185874836028948E-5</v>
      </c>
      <c r="J167" s="10" t="s">
        <v>121</v>
      </c>
      <c r="K167">
        <f t="shared" ref="K167:K168" si="43">SLOPE(E160:O160,$E$38:$O$38)</f>
        <v>-7.6902480962908447E-4</v>
      </c>
      <c r="M167" s="10" t="s">
        <v>122</v>
      </c>
      <c r="N167">
        <f>_xlfn.STDEV.S(K166:K168)</f>
        <v>5.978911150964587E-5</v>
      </c>
    </row>
    <row r="168" spans="3:104" x14ac:dyDescent="0.25">
      <c r="D168" s="10" t="s">
        <v>123</v>
      </c>
      <c r="E168">
        <f t="shared" si="42"/>
        <v>-6.2885056651074231E-4</v>
      </c>
      <c r="J168" s="10" t="s">
        <v>123</v>
      </c>
      <c r="K168">
        <f t="shared" si="43"/>
        <v>-7.8569557029394964E-4</v>
      </c>
    </row>
    <row r="172" spans="3:104" x14ac:dyDescent="0.25">
      <c r="C172">
        <v>10</v>
      </c>
    </row>
    <row r="173" spans="3:104" x14ac:dyDescent="0.25">
      <c r="D173" s="4" t="s">
        <v>16</v>
      </c>
      <c r="E173" s="5">
        <v>0</v>
      </c>
      <c r="F173" s="5">
        <v>10</v>
      </c>
      <c r="G173" s="5">
        <v>21</v>
      </c>
      <c r="H173" s="5">
        <v>31</v>
      </c>
      <c r="I173" s="5">
        <v>40</v>
      </c>
      <c r="J173" s="5">
        <v>50</v>
      </c>
      <c r="K173" s="5">
        <v>61</v>
      </c>
      <c r="L173" s="5">
        <v>70</v>
      </c>
      <c r="M173" s="5">
        <v>80</v>
      </c>
      <c r="N173" s="5">
        <v>91</v>
      </c>
      <c r="O173" s="5">
        <v>101</v>
      </c>
      <c r="P173" s="5">
        <v>110</v>
      </c>
      <c r="Q173" s="5">
        <v>120</v>
      </c>
      <c r="R173" s="5">
        <v>131</v>
      </c>
      <c r="S173" s="5">
        <v>140</v>
      </c>
      <c r="T173" s="5">
        <v>150</v>
      </c>
      <c r="U173" s="5">
        <v>161</v>
      </c>
      <c r="V173" s="5">
        <v>171</v>
      </c>
      <c r="W173" s="5">
        <v>180</v>
      </c>
      <c r="X173" s="5">
        <v>190</v>
      </c>
      <c r="Y173" s="5">
        <v>201</v>
      </c>
      <c r="Z173" s="5">
        <v>210</v>
      </c>
      <c r="AA173" s="5">
        <v>220</v>
      </c>
      <c r="AB173" s="5">
        <v>230</v>
      </c>
      <c r="AC173" s="5">
        <v>241</v>
      </c>
      <c r="AD173" s="5">
        <v>250</v>
      </c>
      <c r="AE173" s="5">
        <v>260</v>
      </c>
      <c r="AF173" s="5">
        <v>271</v>
      </c>
      <c r="AG173" s="5">
        <v>280</v>
      </c>
      <c r="AH173" s="5">
        <v>290</v>
      </c>
      <c r="AI173" s="5">
        <v>300</v>
      </c>
      <c r="AJ173" s="5">
        <v>311</v>
      </c>
      <c r="AK173" s="5">
        <v>320</v>
      </c>
      <c r="AL173" s="5">
        <v>330</v>
      </c>
      <c r="AM173" s="5">
        <v>341</v>
      </c>
      <c r="AN173" s="5">
        <v>351</v>
      </c>
      <c r="AO173" s="5">
        <v>360</v>
      </c>
      <c r="AP173" s="5">
        <v>370</v>
      </c>
      <c r="AQ173" s="5">
        <v>381</v>
      </c>
      <c r="AR173" s="5">
        <v>390</v>
      </c>
      <c r="AS173" s="5">
        <v>400</v>
      </c>
      <c r="AT173" s="5">
        <v>411</v>
      </c>
      <c r="AU173" s="5">
        <v>421</v>
      </c>
      <c r="AV173" s="5">
        <v>430</v>
      </c>
      <c r="AW173" s="5">
        <v>440</v>
      </c>
      <c r="AX173" s="5">
        <v>451</v>
      </c>
      <c r="AY173" s="5">
        <v>460</v>
      </c>
      <c r="AZ173" s="5">
        <v>470</v>
      </c>
      <c r="BA173" s="5">
        <v>481</v>
      </c>
      <c r="BB173" s="5">
        <v>491</v>
      </c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</row>
    <row r="174" spans="3:104" x14ac:dyDescent="0.25">
      <c r="D174" s="4" t="s">
        <v>93</v>
      </c>
      <c r="E174" s="7">
        <v>0.79</v>
      </c>
      <c r="F174" s="7">
        <v>0.78100000000000003</v>
      </c>
      <c r="G174" s="7">
        <v>0.77400000000000002</v>
      </c>
      <c r="H174" s="7">
        <v>0.76100000000000001</v>
      </c>
      <c r="I174" s="7">
        <v>0.754</v>
      </c>
      <c r="J174" s="7">
        <v>0.745</v>
      </c>
      <c r="K174" s="7">
        <v>0.74199999999999999</v>
      </c>
      <c r="L174" s="7">
        <v>0.73399999999999999</v>
      </c>
      <c r="M174" s="7">
        <v>0.73099999999999998</v>
      </c>
      <c r="N174" s="7">
        <v>0.72499999999999998</v>
      </c>
      <c r="O174" s="7">
        <v>0.71899999999999997</v>
      </c>
      <c r="P174" s="7">
        <v>0.71399999999999997</v>
      </c>
      <c r="Q174" s="7">
        <v>0.71</v>
      </c>
      <c r="R174" s="7">
        <v>0.70299999999999996</v>
      </c>
      <c r="S174" s="7">
        <v>0.69899999999999995</v>
      </c>
      <c r="T174" s="7">
        <v>0.69399999999999995</v>
      </c>
      <c r="U174" s="7">
        <v>0.68799999999999994</v>
      </c>
      <c r="V174" s="7">
        <v>0.68500000000000005</v>
      </c>
      <c r="W174" s="7">
        <v>0.68100000000000005</v>
      </c>
      <c r="X174" s="7">
        <v>0.67600000000000005</v>
      </c>
      <c r="Y174" s="7">
        <v>0.67200000000000004</v>
      </c>
      <c r="Z174" s="7">
        <v>0.66800000000000004</v>
      </c>
      <c r="AA174" s="7">
        <v>0.66600000000000004</v>
      </c>
      <c r="AB174" s="7">
        <v>0.66100000000000003</v>
      </c>
      <c r="AC174" s="7">
        <v>0.65700000000000003</v>
      </c>
      <c r="AD174" s="7">
        <v>0.65300000000000002</v>
      </c>
      <c r="AE174" s="7">
        <v>0.65100000000000002</v>
      </c>
      <c r="AF174" s="7">
        <v>0.64600000000000002</v>
      </c>
      <c r="AG174" s="7">
        <v>0.64500000000000002</v>
      </c>
      <c r="AH174" s="7">
        <v>0.64</v>
      </c>
      <c r="AI174" s="7">
        <v>0.63800000000000001</v>
      </c>
      <c r="AJ174" s="7">
        <v>0.63400000000000001</v>
      </c>
      <c r="AK174" s="7">
        <v>0.63100000000000001</v>
      </c>
      <c r="AL174" s="7">
        <v>0.629</v>
      </c>
      <c r="AM174" s="7">
        <v>0.627</v>
      </c>
      <c r="AN174" s="7">
        <v>0.623</v>
      </c>
      <c r="AO174" s="7">
        <v>0.622</v>
      </c>
      <c r="AP174" s="7">
        <v>0.62</v>
      </c>
      <c r="AQ174" s="7">
        <v>0.61799999999999999</v>
      </c>
      <c r="AR174" s="7">
        <v>0.61599999999999999</v>
      </c>
      <c r="AS174" s="7">
        <v>0.61399999999999999</v>
      </c>
      <c r="AT174" s="7">
        <v>0.61299999999999999</v>
      </c>
      <c r="AU174" s="7">
        <v>0.61</v>
      </c>
      <c r="AV174" s="7">
        <v>0.60899999999999999</v>
      </c>
      <c r="AW174" s="7">
        <v>0.60699999999999998</v>
      </c>
      <c r="AX174" s="7">
        <v>0.60599999999999998</v>
      </c>
      <c r="AY174" s="7">
        <v>0.60199999999999998</v>
      </c>
      <c r="AZ174" s="7">
        <v>0.60099999999999998</v>
      </c>
      <c r="BA174" s="7">
        <v>0.59899999999999998</v>
      </c>
      <c r="BB174" s="7">
        <v>0.59699999999999998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</row>
    <row r="175" spans="3:104" x14ac:dyDescent="0.25">
      <c r="D175" s="4" t="s">
        <v>94</v>
      </c>
      <c r="E175" s="7">
        <v>0.78400000000000003</v>
      </c>
      <c r="F175" s="7">
        <v>0.77500000000000002</v>
      </c>
      <c r="G175" s="7">
        <v>0.76800000000000002</v>
      </c>
      <c r="H175" s="7">
        <v>0.75900000000000001</v>
      </c>
      <c r="I175" s="7">
        <v>0.753</v>
      </c>
      <c r="J175" s="7">
        <v>0.74399999999999999</v>
      </c>
      <c r="K175" s="7">
        <v>0.73699999999999999</v>
      </c>
      <c r="L175" s="7">
        <v>0.72799999999999998</v>
      </c>
      <c r="M175" s="7">
        <v>0.72199999999999998</v>
      </c>
      <c r="N175" s="7">
        <v>0.71399999999999997</v>
      </c>
      <c r="O175" s="7">
        <v>0.71</v>
      </c>
      <c r="P175" s="7">
        <v>0.70099999999999996</v>
      </c>
      <c r="Q175" s="7">
        <v>0.69799999999999995</v>
      </c>
      <c r="R175" s="7">
        <v>0.68899999999999995</v>
      </c>
      <c r="S175" s="7">
        <v>0.68700000000000006</v>
      </c>
      <c r="T175" s="7">
        <v>0.67800000000000005</v>
      </c>
      <c r="U175" s="7">
        <v>0.67500000000000004</v>
      </c>
      <c r="V175" s="7">
        <v>0.66800000000000004</v>
      </c>
      <c r="W175" s="7">
        <v>0.66500000000000004</v>
      </c>
      <c r="X175" s="7">
        <v>0.65900000000000003</v>
      </c>
      <c r="Y175" s="7">
        <v>0.65800000000000003</v>
      </c>
      <c r="Z175" s="7">
        <v>0.65100000000000002</v>
      </c>
      <c r="AA175" s="7">
        <v>0.65</v>
      </c>
      <c r="AB175" s="7">
        <v>0.64500000000000002</v>
      </c>
      <c r="AC175" s="7">
        <v>0.64300000000000002</v>
      </c>
      <c r="AD175" s="7">
        <v>0.63900000000000001</v>
      </c>
      <c r="AE175" s="7">
        <v>0.63800000000000001</v>
      </c>
      <c r="AF175" s="7">
        <v>0.63300000000000001</v>
      </c>
      <c r="AG175" s="7">
        <v>0.63300000000000001</v>
      </c>
      <c r="AH175" s="7">
        <v>0.628</v>
      </c>
      <c r="AI175" s="7">
        <v>0.628</v>
      </c>
      <c r="AJ175" s="7">
        <v>0.623</v>
      </c>
      <c r="AK175" s="7">
        <v>0.624</v>
      </c>
      <c r="AL175" s="7">
        <v>0.61899999999999999</v>
      </c>
      <c r="AM175" s="7">
        <v>0.61699999999999999</v>
      </c>
      <c r="AN175" s="7">
        <v>0.61399999999999999</v>
      </c>
      <c r="AO175" s="7">
        <v>0.61599999999999999</v>
      </c>
      <c r="AP175" s="7">
        <v>0.61199999999999999</v>
      </c>
      <c r="AQ175" s="7">
        <v>0.61199999999999999</v>
      </c>
      <c r="AR175" s="7">
        <v>0.60699999999999998</v>
      </c>
      <c r="AS175" s="7">
        <v>0.60699999999999998</v>
      </c>
      <c r="AT175" s="7">
        <v>0.60299999999999998</v>
      </c>
      <c r="AU175" s="7">
        <v>0.60299999999999998</v>
      </c>
      <c r="AV175" s="7">
        <v>0.59899999999999998</v>
      </c>
      <c r="AW175" s="7">
        <v>0.6</v>
      </c>
      <c r="AX175" s="7">
        <v>0.59499999999999997</v>
      </c>
      <c r="AY175" s="7">
        <v>0.59399999999999997</v>
      </c>
      <c r="AZ175" s="7">
        <v>0.59099999999999997</v>
      </c>
      <c r="BA175" s="7">
        <v>0.59099999999999997</v>
      </c>
      <c r="BB175" s="7">
        <v>0.58699999999999997</v>
      </c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</row>
    <row r="176" spans="3:104" x14ac:dyDescent="0.25">
      <c r="D176" s="4" t="s">
        <v>95</v>
      </c>
      <c r="E176" s="7">
        <v>0.79100000000000004</v>
      </c>
      <c r="F176" s="7">
        <v>0.77500000000000002</v>
      </c>
      <c r="G176" s="7">
        <v>0.77600000000000002</v>
      </c>
      <c r="H176" s="7">
        <v>0.75900000000000001</v>
      </c>
      <c r="I176" s="7">
        <v>0.752</v>
      </c>
      <c r="J176" s="7">
        <v>0.73499999999999999</v>
      </c>
      <c r="K176" s="7">
        <v>0.73</v>
      </c>
      <c r="L176" s="7">
        <v>0.71799999999999997</v>
      </c>
      <c r="M176" s="7">
        <v>0.72099999999999997</v>
      </c>
      <c r="N176" s="7">
        <v>0.70799999999999996</v>
      </c>
      <c r="O176" s="7">
        <v>0.71</v>
      </c>
      <c r="P176" s="7">
        <v>0.7</v>
      </c>
      <c r="Q176" s="7">
        <v>0.70099999999999996</v>
      </c>
      <c r="R176" s="7">
        <v>0.69399999999999995</v>
      </c>
      <c r="S176" s="7">
        <v>0.69499999999999995</v>
      </c>
      <c r="T176" s="7">
        <v>0.68600000000000005</v>
      </c>
      <c r="U176" s="7">
        <v>0.68899999999999995</v>
      </c>
      <c r="V176" s="7">
        <v>0.67700000000000005</v>
      </c>
      <c r="W176" s="7">
        <v>0.68100000000000005</v>
      </c>
      <c r="X176" s="7">
        <v>0.66900000000000004</v>
      </c>
      <c r="Y176" s="7">
        <v>0.66800000000000004</v>
      </c>
      <c r="Z176" s="7">
        <v>0.65900000000000003</v>
      </c>
      <c r="AA176" s="7">
        <v>0.66</v>
      </c>
      <c r="AB176" s="7">
        <v>0.65200000000000002</v>
      </c>
      <c r="AC176" s="7">
        <v>0.65400000000000003</v>
      </c>
      <c r="AD176" s="7">
        <v>0.64400000000000002</v>
      </c>
      <c r="AE176" s="7">
        <v>0.64600000000000002</v>
      </c>
      <c r="AF176" s="7">
        <v>0.63700000000000001</v>
      </c>
      <c r="AG176" s="7">
        <v>0.63800000000000001</v>
      </c>
      <c r="AH176" s="7">
        <v>0.629</v>
      </c>
      <c r="AI176" s="7">
        <v>0.63200000000000001</v>
      </c>
      <c r="AJ176" s="7">
        <v>0.622</v>
      </c>
      <c r="AK176" s="7">
        <v>0.623</v>
      </c>
      <c r="AL176" s="7">
        <v>0.61399999999999999</v>
      </c>
      <c r="AM176" s="7">
        <v>0.61699999999999999</v>
      </c>
      <c r="AN176" s="7">
        <v>0.60799999999999998</v>
      </c>
      <c r="AO176" s="7">
        <v>0.61099999999999999</v>
      </c>
      <c r="AP176" s="7">
        <v>0.60399999999999998</v>
      </c>
      <c r="AQ176" s="7">
        <v>0.60599999999999998</v>
      </c>
      <c r="AR176" s="7">
        <v>0.59899999999999998</v>
      </c>
      <c r="AS176" s="7">
        <v>0.60199999999999998</v>
      </c>
      <c r="AT176" s="7">
        <v>0.59599999999999997</v>
      </c>
      <c r="AU176" s="7">
        <v>0.59899999999999998</v>
      </c>
      <c r="AV176" s="7">
        <v>0.59299999999999997</v>
      </c>
      <c r="AW176" s="7">
        <v>0.59599999999999997</v>
      </c>
      <c r="AX176" s="7">
        <v>0.59099999999999997</v>
      </c>
      <c r="AY176" s="7">
        <v>0.59499999999999997</v>
      </c>
      <c r="AZ176" s="7">
        <v>0.58799999999999997</v>
      </c>
      <c r="BA176" s="7">
        <v>0.59199999999999997</v>
      </c>
      <c r="BB176" s="7">
        <v>0.58799999999999997</v>
      </c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</row>
    <row r="177" spans="3:104" x14ac:dyDescent="0.25">
      <c r="E177" s="9">
        <f>AVERAGE(E174:E176)</f>
        <v>0.78833333333333344</v>
      </c>
      <c r="F177" s="9">
        <f t="shared" ref="F177:BB177" si="44">AVERAGE(F174:F176)</f>
        <v>0.77700000000000002</v>
      </c>
      <c r="G177" s="9">
        <f t="shared" si="44"/>
        <v>0.77266666666666672</v>
      </c>
      <c r="H177" s="9">
        <f t="shared" si="44"/>
        <v>0.7596666666666666</v>
      </c>
      <c r="I177" s="9">
        <f t="shared" si="44"/>
        <v>0.75300000000000011</v>
      </c>
      <c r="J177" s="9">
        <f t="shared" si="44"/>
        <v>0.74133333333333329</v>
      </c>
      <c r="K177" s="9">
        <f t="shared" si="44"/>
        <v>0.7363333333333334</v>
      </c>
      <c r="L177" s="9">
        <f t="shared" si="44"/>
        <v>0.72666666666666657</v>
      </c>
      <c r="M177" s="9">
        <f t="shared" si="44"/>
        <v>0.72466666666666668</v>
      </c>
      <c r="N177" s="9">
        <f t="shared" si="44"/>
        <v>0.71566666666666678</v>
      </c>
      <c r="O177" s="9">
        <f t="shared" si="44"/>
        <v>0.71299999999999997</v>
      </c>
      <c r="P177" s="9">
        <f t="shared" si="44"/>
        <v>0.70500000000000007</v>
      </c>
      <c r="Q177" s="9">
        <f t="shared" si="44"/>
        <v>0.70299999999999996</v>
      </c>
      <c r="R177" s="9">
        <f t="shared" si="44"/>
        <v>0.69533333333333325</v>
      </c>
      <c r="S177" s="9">
        <f t="shared" si="44"/>
        <v>0.69366666666666665</v>
      </c>
      <c r="T177" s="9">
        <f t="shared" si="44"/>
        <v>0.68599999999999994</v>
      </c>
      <c r="U177" s="9">
        <f t="shared" si="44"/>
        <v>0.68400000000000005</v>
      </c>
      <c r="V177" s="9">
        <f t="shared" si="44"/>
        <v>0.67666666666666675</v>
      </c>
      <c r="W177" s="9">
        <f t="shared" si="44"/>
        <v>0.67566666666666675</v>
      </c>
      <c r="X177" s="9">
        <f t="shared" si="44"/>
        <v>0.66800000000000004</v>
      </c>
      <c r="Y177" s="9">
        <f t="shared" si="44"/>
        <v>0.66600000000000004</v>
      </c>
      <c r="Z177" s="9">
        <f t="shared" si="44"/>
        <v>0.65933333333333333</v>
      </c>
      <c r="AA177" s="9">
        <f t="shared" si="44"/>
        <v>0.65866666666666662</v>
      </c>
      <c r="AB177" s="9">
        <f t="shared" si="44"/>
        <v>0.65266666666666673</v>
      </c>
      <c r="AC177" s="9">
        <f t="shared" si="44"/>
        <v>0.65133333333333343</v>
      </c>
      <c r="AD177" s="9">
        <f t="shared" si="44"/>
        <v>0.64533333333333331</v>
      </c>
      <c r="AE177" s="9">
        <f t="shared" si="44"/>
        <v>0.64500000000000002</v>
      </c>
      <c r="AF177" s="9">
        <f t="shared" si="44"/>
        <v>0.6386666666666666</v>
      </c>
      <c r="AG177" s="9">
        <f t="shared" si="44"/>
        <v>0.6386666666666666</v>
      </c>
      <c r="AH177" s="9">
        <f t="shared" si="44"/>
        <v>0.6323333333333333</v>
      </c>
      <c r="AI177" s="9">
        <f t="shared" si="44"/>
        <v>0.63266666666666671</v>
      </c>
      <c r="AJ177" s="9">
        <f t="shared" si="44"/>
        <v>0.6263333333333333</v>
      </c>
      <c r="AK177" s="9">
        <f t="shared" si="44"/>
        <v>0.626</v>
      </c>
      <c r="AL177" s="9">
        <f t="shared" si="44"/>
        <v>0.6206666666666667</v>
      </c>
      <c r="AM177" s="9">
        <f t="shared" si="44"/>
        <v>0.62033333333333329</v>
      </c>
      <c r="AN177" s="9">
        <f t="shared" si="44"/>
        <v>0.6150000000000001</v>
      </c>
      <c r="AO177" s="9">
        <f t="shared" si="44"/>
        <v>0.61633333333333329</v>
      </c>
      <c r="AP177" s="9">
        <f t="shared" si="44"/>
        <v>0.61199999999999999</v>
      </c>
      <c r="AQ177" s="9">
        <f t="shared" si="44"/>
        <v>0.61199999999999999</v>
      </c>
      <c r="AR177" s="9">
        <f t="shared" si="44"/>
        <v>0.60733333333333328</v>
      </c>
      <c r="AS177" s="9">
        <f t="shared" si="44"/>
        <v>0.60766666666666669</v>
      </c>
      <c r="AT177" s="9">
        <f t="shared" si="44"/>
        <v>0.60399999999999998</v>
      </c>
      <c r="AU177" s="9">
        <f t="shared" si="44"/>
        <v>0.60399999999999998</v>
      </c>
      <c r="AV177" s="9">
        <f t="shared" si="44"/>
        <v>0.60033333333333327</v>
      </c>
      <c r="AW177" s="9">
        <f t="shared" si="44"/>
        <v>0.60099999999999998</v>
      </c>
      <c r="AX177" s="9">
        <f t="shared" si="44"/>
        <v>0.59733333333333338</v>
      </c>
      <c r="AY177" s="9">
        <f t="shared" si="44"/>
        <v>0.59699999999999998</v>
      </c>
      <c r="AZ177" s="9">
        <f t="shared" si="44"/>
        <v>0.59333333333333327</v>
      </c>
      <c r="BA177" s="9">
        <f t="shared" si="44"/>
        <v>0.59399999999999997</v>
      </c>
      <c r="BB177" s="9">
        <f t="shared" si="44"/>
        <v>0.59066666666666656</v>
      </c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</row>
    <row r="178" spans="3:104" x14ac:dyDescent="0.25">
      <c r="E178">
        <f>_xlfn.STDEV.S(E174:E176)</f>
        <v>3.7859388972001857E-3</v>
      </c>
      <c r="F178">
        <f t="shared" ref="F178:BB178" si="45">_xlfn.STDEV.S(F174:F176)</f>
        <v>3.4641016151377583E-3</v>
      </c>
      <c r="G178">
        <f t="shared" si="45"/>
        <v>4.1633319989322695E-3</v>
      </c>
      <c r="H178">
        <f t="shared" si="45"/>
        <v>1.1547005383792527E-3</v>
      </c>
      <c r="I178">
        <f t="shared" si="45"/>
        <v>1.0000000000000009E-3</v>
      </c>
      <c r="J178">
        <f t="shared" si="45"/>
        <v>5.5075705472861069E-3</v>
      </c>
      <c r="K178">
        <f t="shared" si="45"/>
        <v>6.0277137733417132E-3</v>
      </c>
      <c r="L178">
        <f t="shared" si="45"/>
        <v>8.0829037686547672E-3</v>
      </c>
      <c r="M178">
        <f t="shared" si="45"/>
        <v>5.5075705472861069E-3</v>
      </c>
      <c r="N178">
        <f t="shared" si="45"/>
        <v>8.6216781042517156E-3</v>
      </c>
      <c r="O178">
        <f t="shared" si="45"/>
        <v>5.1961524227066361E-3</v>
      </c>
      <c r="P178">
        <f t="shared" si="45"/>
        <v>7.8102496759066614E-3</v>
      </c>
      <c r="Q178">
        <f t="shared" si="45"/>
        <v>6.2449979983984034E-3</v>
      </c>
      <c r="R178">
        <f t="shared" si="45"/>
        <v>7.0945988845975937E-3</v>
      </c>
      <c r="S178">
        <f t="shared" si="45"/>
        <v>6.1101009266077318E-3</v>
      </c>
      <c r="T178">
        <f t="shared" si="45"/>
        <v>7.9999999999999516E-3</v>
      </c>
      <c r="U178">
        <f t="shared" si="45"/>
        <v>7.8102496759065972E-3</v>
      </c>
      <c r="V178">
        <f t="shared" si="45"/>
        <v>8.5049005481153891E-3</v>
      </c>
      <c r="W178">
        <f t="shared" si="45"/>
        <v>9.2376043070340214E-3</v>
      </c>
      <c r="X178">
        <f t="shared" si="45"/>
        <v>8.5440037453175383E-3</v>
      </c>
      <c r="Y178">
        <f t="shared" si="45"/>
        <v>7.2111025509279851E-3</v>
      </c>
      <c r="Z178">
        <f t="shared" si="45"/>
        <v>8.5049005481153891E-3</v>
      </c>
      <c r="AA178">
        <f t="shared" si="45"/>
        <v>8.0829037686547672E-3</v>
      </c>
      <c r="AB178">
        <f t="shared" si="45"/>
        <v>8.0208062770106506E-3</v>
      </c>
      <c r="AC178">
        <f t="shared" si="45"/>
        <v>7.3711147958319999E-3</v>
      </c>
      <c r="AD178">
        <f t="shared" si="45"/>
        <v>7.0945988845975937E-3</v>
      </c>
      <c r="AE178">
        <f t="shared" si="45"/>
        <v>6.557438524302006E-3</v>
      </c>
      <c r="AF178">
        <f t="shared" si="45"/>
        <v>6.658328118479398E-3</v>
      </c>
      <c r="AG178">
        <f t="shared" si="45"/>
        <v>6.0277137733417141E-3</v>
      </c>
      <c r="AH178">
        <f t="shared" si="45"/>
        <v>6.6583281184793989E-3</v>
      </c>
      <c r="AI178">
        <f t="shared" si="45"/>
        <v>5.0332229568471713E-3</v>
      </c>
      <c r="AJ178">
        <f t="shared" si="45"/>
        <v>6.6583281184793989E-3</v>
      </c>
      <c r="AK178">
        <f t="shared" si="45"/>
        <v>4.3588989435406778E-3</v>
      </c>
      <c r="AL178">
        <f t="shared" si="45"/>
        <v>7.6376261582597402E-3</v>
      </c>
      <c r="AM178">
        <f t="shared" si="45"/>
        <v>5.7735026918962623E-3</v>
      </c>
      <c r="AN178">
        <f t="shared" si="45"/>
        <v>7.549834435270757E-3</v>
      </c>
      <c r="AO178">
        <f t="shared" si="45"/>
        <v>5.5075705472861069E-3</v>
      </c>
      <c r="AP178">
        <f t="shared" si="45"/>
        <v>8.0000000000000071E-3</v>
      </c>
      <c r="AQ178">
        <f t="shared" si="45"/>
        <v>6.0000000000000053E-3</v>
      </c>
      <c r="AR178">
        <f t="shared" si="45"/>
        <v>8.5049005481153891E-3</v>
      </c>
      <c r="AS178">
        <f t="shared" si="45"/>
        <v>6.0277137733417132E-3</v>
      </c>
      <c r="AT178">
        <f t="shared" si="45"/>
        <v>8.5440037453175383E-3</v>
      </c>
      <c r="AU178">
        <f t="shared" si="45"/>
        <v>5.5677643628300267E-3</v>
      </c>
      <c r="AV178">
        <f t="shared" si="45"/>
        <v>8.0829037686547672E-3</v>
      </c>
      <c r="AW178">
        <f t="shared" si="45"/>
        <v>5.5677643628300267E-3</v>
      </c>
      <c r="AX178">
        <f t="shared" si="45"/>
        <v>7.7674534651540356E-3</v>
      </c>
      <c r="AY178">
        <f t="shared" si="45"/>
        <v>4.3588989435406778E-3</v>
      </c>
      <c r="AZ178">
        <f t="shared" si="45"/>
        <v>6.8068592855540519E-3</v>
      </c>
      <c r="BA178">
        <f t="shared" si="45"/>
        <v>4.3588989435406778E-3</v>
      </c>
      <c r="BB178">
        <f t="shared" si="45"/>
        <v>5.5075705472861069E-3</v>
      </c>
    </row>
    <row r="180" spans="3:104" ht="18" x14ac:dyDescent="0.35">
      <c r="D180" t="s">
        <v>114</v>
      </c>
      <c r="E180">
        <f>E165/$E$34</f>
        <v>5.2024589747497844E-2</v>
      </c>
      <c r="G180" t="s">
        <v>114</v>
      </c>
      <c r="H180">
        <f>H165/$E$34</f>
        <v>5.2024589747497844E-2</v>
      </c>
      <c r="J180" t="s">
        <v>114</v>
      </c>
      <c r="K180">
        <f>E180</f>
        <v>5.2024589747497844E-2</v>
      </c>
      <c r="M180" t="s">
        <v>114</v>
      </c>
      <c r="N180">
        <f>H180</f>
        <v>5.2024589747497844E-2</v>
      </c>
    </row>
    <row r="181" spans="3:104" x14ac:dyDescent="0.25">
      <c r="D181" s="10" t="s">
        <v>119</v>
      </c>
      <c r="E181">
        <f>SLOPE(E174:AA174,$E$38:$AA$38)</f>
        <v>-5.4784670895902836E-4</v>
      </c>
      <c r="G181" s="10" t="s">
        <v>120</v>
      </c>
      <c r="H181">
        <f>AVERAGE(E181:E183)</f>
        <v>-5.7270744191391398E-4</v>
      </c>
      <c r="J181" s="10" t="s">
        <v>119</v>
      </c>
      <c r="K181">
        <f>SLOPE(E174:O174,$E$38:$O$38)</f>
        <v>-6.9998362400720598E-4</v>
      </c>
      <c r="M181" s="10" t="s">
        <v>120</v>
      </c>
      <c r="N181">
        <f>AVERAGE(K181:K183)</f>
        <v>-7.6741450367095228E-4</v>
      </c>
    </row>
    <row r="182" spans="3:104" x14ac:dyDescent="0.25">
      <c r="D182" s="10" t="s">
        <v>121</v>
      </c>
      <c r="E182">
        <f t="shared" ref="E182:E183" si="46">SLOPE(E175:AA175,$E$38:$AA$38)</f>
        <v>-6.1811656563555016E-4</v>
      </c>
      <c r="G182" s="10" t="s">
        <v>122</v>
      </c>
      <c r="H182">
        <f>_xlfn.STDEV.S(E181:E183)</f>
        <v>3.9384520584387387E-5</v>
      </c>
      <c r="J182" s="10" t="s">
        <v>121</v>
      </c>
      <c r="K182">
        <f t="shared" ref="K182:K183" si="47">SLOPE(E175:O175,$E$38:$O$38)</f>
        <v>-7.5085564562351649E-4</v>
      </c>
      <c r="M182" s="10" t="s">
        <v>122</v>
      </c>
      <c r="N182">
        <f>_xlfn.STDEV.S(K181:K183)</f>
        <v>7.7056457720475727E-5</v>
      </c>
    </row>
    <row r="183" spans="3:104" x14ac:dyDescent="0.25">
      <c r="D183" s="10" t="s">
        <v>123</v>
      </c>
      <c r="E183">
        <f t="shared" si="46"/>
        <v>-5.5215905114716364E-4</v>
      </c>
      <c r="J183" s="10" t="s">
        <v>123</v>
      </c>
      <c r="K183">
        <f t="shared" si="47"/>
        <v>-8.5140424138213438E-4</v>
      </c>
    </row>
    <row r="187" spans="3:104" x14ac:dyDescent="0.25">
      <c r="C187">
        <v>11</v>
      </c>
    </row>
    <row r="188" spans="3:104" x14ac:dyDescent="0.25">
      <c r="D188" s="4" t="s">
        <v>16</v>
      </c>
      <c r="E188" s="5">
        <v>0</v>
      </c>
      <c r="F188" s="5">
        <v>10</v>
      </c>
      <c r="G188" s="5">
        <v>21</v>
      </c>
      <c r="H188" s="5">
        <v>31</v>
      </c>
      <c r="I188" s="5">
        <v>40</v>
      </c>
      <c r="J188" s="5">
        <v>50</v>
      </c>
      <c r="K188" s="5">
        <v>61</v>
      </c>
      <c r="L188" s="5">
        <v>70</v>
      </c>
      <c r="M188" s="5">
        <v>80</v>
      </c>
      <c r="N188" s="5">
        <v>91</v>
      </c>
      <c r="O188" s="5">
        <v>101</v>
      </c>
      <c r="P188" s="5">
        <v>110</v>
      </c>
      <c r="Q188" s="5">
        <v>120</v>
      </c>
      <c r="R188" s="5">
        <v>131</v>
      </c>
      <c r="S188" s="5">
        <v>140</v>
      </c>
      <c r="T188" s="5">
        <v>150</v>
      </c>
      <c r="U188" s="5">
        <v>161</v>
      </c>
      <c r="V188" s="5">
        <v>171</v>
      </c>
      <c r="W188" s="5">
        <v>180</v>
      </c>
      <c r="X188" s="5">
        <v>190</v>
      </c>
      <c r="Y188" s="5">
        <v>201</v>
      </c>
      <c r="Z188" s="5">
        <v>210</v>
      </c>
      <c r="AA188" s="5">
        <v>220</v>
      </c>
      <c r="AB188" s="5">
        <v>230</v>
      </c>
      <c r="AC188" s="5">
        <v>241</v>
      </c>
      <c r="AD188" s="5">
        <v>250</v>
      </c>
      <c r="AE188" s="5">
        <v>260</v>
      </c>
      <c r="AF188" s="5">
        <v>271</v>
      </c>
      <c r="AG188" s="5">
        <v>280</v>
      </c>
      <c r="AH188" s="5">
        <v>290</v>
      </c>
      <c r="AI188" s="5">
        <v>300</v>
      </c>
      <c r="AJ188" s="5">
        <v>311</v>
      </c>
      <c r="AK188" s="5">
        <v>320</v>
      </c>
      <c r="AL188" s="5">
        <v>330</v>
      </c>
      <c r="AM188" s="5">
        <v>341</v>
      </c>
      <c r="AN188" s="5">
        <v>351</v>
      </c>
      <c r="AO188" s="5">
        <v>360</v>
      </c>
      <c r="AP188" s="5">
        <v>370</v>
      </c>
      <c r="AQ188" s="5">
        <v>381</v>
      </c>
      <c r="AR188" s="5">
        <v>390</v>
      </c>
      <c r="AS188" s="5">
        <v>400</v>
      </c>
      <c r="AT188" s="5">
        <v>411</v>
      </c>
      <c r="AU188" s="5">
        <v>421</v>
      </c>
      <c r="AV188" s="5">
        <v>430</v>
      </c>
      <c r="AW188" s="5">
        <v>440</v>
      </c>
      <c r="AX188" s="5">
        <v>451</v>
      </c>
      <c r="AY188" s="5">
        <v>460</v>
      </c>
      <c r="AZ188" s="5">
        <v>470</v>
      </c>
      <c r="BA188" s="5">
        <v>481</v>
      </c>
      <c r="BB188" s="5">
        <v>491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</row>
    <row r="189" spans="3:104" x14ac:dyDescent="0.25">
      <c r="D189" s="4" t="s">
        <v>101</v>
      </c>
      <c r="E189" s="7">
        <v>0.60199999999999998</v>
      </c>
      <c r="F189" s="7">
        <v>0.59499999999999997</v>
      </c>
      <c r="G189" s="7">
        <v>0.59399999999999997</v>
      </c>
      <c r="H189" s="7">
        <v>0.58699999999999997</v>
      </c>
      <c r="I189" s="7">
        <v>0.58199999999999996</v>
      </c>
      <c r="J189" s="7">
        <v>0.57399999999999995</v>
      </c>
      <c r="K189" s="7">
        <v>0.56999999999999995</v>
      </c>
      <c r="L189" s="7">
        <v>0.55900000000000005</v>
      </c>
      <c r="M189" s="7">
        <v>0.55600000000000005</v>
      </c>
      <c r="N189" s="7">
        <v>0.54700000000000004</v>
      </c>
      <c r="O189" s="7">
        <v>0.54300000000000004</v>
      </c>
      <c r="P189" s="7">
        <v>0.53700000000000003</v>
      </c>
      <c r="Q189" s="7">
        <v>0.53300000000000003</v>
      </c>
      <c r="R189" s="7">
        <v>0.52700000000000002</v>
      </c>
      <c r="S189" s="7">
        <v>0.52300000000000002</v>
      </c>
      <c r="T189" s="7">
        <v>0.51700000000000002</v>
      </c>
      <c r="U189" s="7">
        <v>0.51300000000000001</v>
      </c>
      <c r="V189" s="7">
        <v>0.50800000000000001</v>
      </c>
      <c r="W189" s="7">
        <v>0.504</v>
      </c>
      <c r="X189" s="7">
        <v>0.499</v>
      </c>
      <c r="Y189" s="7">
        <v>0.495</v>
      </c>
      <c r="Z189" s="7">
        <v>0.49299999999999999</v>
      </c>
      <c r="AA189" s="7">
        <v>0.49</v>
      </c>
      <c r="AB189" s="7">
        <v>0.48799999999999999</v>
      </c>
      <c r="AC189" s="7">
        <v>0.48499999999999999</v>
      </c>
      <c r="AD189" s="7">
        <v>0.48399999999999999</v>
      </c>
      <c r="AE189" s="7">
        <v>0.48299999999999998</v>
      </c>
      <c r="AF189" s="7">
        <v>0.48</v>
      </c>
      <c r="AG189" s="7">
        <v>0.48</v>
      </c>
      <c r="AH189" s="7">
        <v>0.47599999999999998</v>
      </c>
      <c r="AI189" s="7">
        <v>0.47499999999999998</v>
      </c>
      <c r="AJ189" s="7">
        <v>0.47199999999999998</v>
      </c>
      <c r="AK189" s="7">
        <v>0.46899999999999997</v>
      </c>
      <c r="AL189" s="7">
        <v>0.46700000000000003</v>
      </c>
      <c r="AM189" s="7">
        <v>0.46500000000000002</v>
      </c>
      <c r="AN189" s="7">
        <v>0.46100000000000002</v>
      </c>
      <c r="AO189" s="7">
        <v>0.46100000000000002</v>
      </c>
      <c r="AP189" s="7">
        <v>0.45700000000000002</v>
      </c>
      <c r="AQ189" s="7">
        <v>0.45600000000000002</v>
      </c>
      <c r="AR189" s="7">
        <v>0.45200000000000001</v>
      </c>
      <c r="AS189" s="7">
        <v>0.45200000000000001</v>
      </c>
      <c r="AT189" s="7">
        <v>0.44900000000000001</v>
      </c>
      <c r="AU189" s="7">
        <v>0.44800000000000001</v>
      </c>
      <c r="AV189" s="7">
        <v>0.44700000000000001</v>
      </c>
      <c r="AW189" s="7">
        <v>0.44700000000000001</v>
      </c>
      <c r="AX189" s="7">
        <v>0.44400000000000001</v>
      </c>
      <c r="AY189" s="7">
        <v>0.442</v>
      </c>
      <c r="AZ189" s="7">
        <v>0.441</v>
      </c>
      <c r="BA189" s="7">
        <v>0.441</v>
      </c>
      <c r="BB189" s="7">
        <v>0.437</v>
      </c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</row>
    <row r="190" spans="3:104" x14ac:dyDescent="0.25">
      <c r="D190" s="4" t="s">
        <v>102</v>
      </c>
      <c r="E190" s="7">
        <v>0.64800000000000002</v>
      </c>
      <c r="F190" s="7">
        <v>0.64</v>
      </c>
      <c r="G190" s="7">
        <v>0.63400000000000001</v>
      </c>
      <c r="H190" s="7">
        <v>0.628</v>
      </c>
      <c r="I190" s="7">
        <v>0.624</v>
      </c>
      <c r="J190" s="7">
        <v>0.62</v>
      </c>
      <c r="K190" s="7">
        <v>0.61499999999999999</v>
      </c>
      <c r="L190" s="7">
        <v>0.61</v>
      </c>
      <c r="M190" s="7">
        <v>0.60599999999999998</v>
      </c>
      <c r="N190" s="7">
        <v>0.60199999999999998</v>
      </c>
      <c r="O190" s="7">
        <v>0.59799999999999998</v>
      </c>
      <c r="P190" s="7">
        <v>0.59299999999999997</v>
      </c>
      <c r="Q190" s="7">
        <v>0.58899999999999997</v>
      </c>
      <c r="R190" s="7">
        <v>0.58499999999999996</v>
      </c>
      <c r="S190" s="7">
        <v>0.58299999999999996</v>
      </c>
      <c r="T190" s="7">
        <v>0.57899999999999996</v>
      </c>
      <c r="U190" s="7">
        <v>0.57699999999999996</v>
      </c>
      <c r="V190" s="7">
        <v>0.57599999999999996</v>
      </c>
      <c r="W190" s="7">
        <v>0.57399999999999995</v>
      </c>
      <c r="X190" s="7">
        <v>0.57399999999999995</v>
      </c>
      <c r="Y190" s="7">
        <v>0.57399999999999995</v>
      </c>
      <c r="Z190" s="7">
        <v>0.57399999999999995</v>
      </c>
      <c r="AA190" s="7">
        <v>0.57299999999999995</v>
      </c>
      <c r="AB190" s="7">
        <v>0.57199999999999995</v>
      </c>
      <c r="AC190" s="7">
        <v>0.57199999999999995</v>
      </c>
      <c r="AD190" s="7">
        <v>0.57199999999999995</v>
      </c>
      <c r="AE190" s="7">
        <v>0.56999999999999995</v>
      </c>
      <c r="AF190" s="7">
        <v>0.56899999999999995</v>
      </c>
      <c r="AG190" s="7">
        <v>0.56799999999999995</v>
      </c>
      <c r="AH190" s="7">
        <v>0.56699999999999995</v>
      </c>
      <c r="AI190" s="7">
        <v>0.56599999999999995</v>
      </c>
      <c r="AJ190" s="7">
        <v>0.56399999999999995</v>
      </c>
      <c r="AK190" s="7">
        <v>0.56299999999999994</v>
      </c>
      <c r="AL190" s="7">
        <v>0.56200000000000006</v>
      </c>
      <c r="AM190" s="7">
        <v>0.56000000000000005</v>
      </c>
      <c r="AN190" s="7">
        <v>0.56000000000000005</v>
      </c>
      <c r="AO190" s="7">
        <v>0.55900000000000005</v>
      </c>
      <c r="AP190" s="7">
        <v>0.55800000000000005</v>
      </c>
      <c r="AQ190" s="7">
        <v>0.55800000000000005</v>
      </c>
      <c r="AR190" s="7">
        <v>0.55500000000000005</v>
      </c>
      <c r="AS190" s="7">
        <v>0.55600000000000005</v>
      </c>
      <c r="AT190" s="7">
        <v>0.55400000000000005</v>
      </c>
      <c r="AU190" s="7">
        <v>0.55300000000000005</v>
      </c>
      <c r="AV190" s="7">
        <v>0.55200000000000005</v>
      </c>
      <c r="AW190" s="7">
        <v>0.55200000000000005</v>
      </c>
      <c r="AX190" s="7">
        <v>0.54900000000000004</v>
      </c>
      <c r="AY190" s="7">
        <v>0.54900000000000004</v>
      </c>
      <c r="AZ190" s="7">
        <v>0.54700000000000004</v>
      </c>
      <c r="BA190" s="7">
        <v>0.54600000000000004</v>
      </c>
      <c r="BB190" s="7">
        <v>0.54400000000000004</v>
      </c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</row>
    <row r="191" spans="3:104" x14ac:dyDescent="0.25">
      <c r="D191" s="4" t="s">
        <v>103</v>
      </c>
      <c r="E191" s="7">
        <v>0.77800000000000002</v>
      </c>
      <c r="F191" s="7">
        <v>0.76</v>
      </c>
      <c r="G191" s="7">
        <v>0.76</v>
      </c>
      <c r="H191" s="7">
        <v>0.73899999999999999</v>
      </c>
      <c r="I191" s="7">
        <v>0.73399999999999999</v>
      </c>
      <c r="J191" s="7">
        <v>0.71599999999999997</v>
      </c>
      <c r="K191" s="7">
        <v>0.71599999999999997</v>
      </c>
      <c r="L191" s="7">
        <v>0.70399999999999996</v>
      </c>
      <c r="M191" s="7">
        <v>0.71399999999999997</v>
      </c>
      <c r="N191" s="7">
        <v>0.70299999999999996</v>
      </c>
      <c r="O191" s="7">
        <v>0.71099999999999997</v>
      </c>
      <c r="P191" s="7">
        <v>0.7</v>
      </c>
      <c r="Q191" s="7">
        <v>0.70299999999999996</v>
      </c>
      <c r="R191" s="7">
        <v>0.69399999999999995</v>
      </c>
      <c r="S191" s="7">
        <v>0.69599999999999995</v>
      </c>
      <c r="T191" s="7">
        <v>0.68600000000000005</v>
      </c>
      <c r="U191" s="7">
        <v>0.69</v>
      </c>
      <c r="V191" s="7">
        <v>0.67700000000000005</v>
      </c>
      <c r="W191" s="7">
        <v>0.68300000000000005</v>
      </c>
      <c r="X191" s="7">
        <v>0.67</v>
      </c>
      <c r="Y191" s="7">
        <v>0.67200000000000004</v>
      </c>
      <c r="Z191" s="7">
        <v>0.66200000000000003</v>
      </c>
      <c r="AA191" s="7">
        <v>0.66600000000000004</v>
      </c>
      <c r="AB191" s="7">
        <v>0.65500000000000003</v>
      </c>
      <c r="AC191" s="7">
        <v>0.66100000000000003</v>
      </c>
      <c r="AD191" s="7">
        <v>0.65100000000000002</v>
      </c>
      <c r="AE191" s="7">
        <v>0.65500000000000003</v>
      </c>
      <c r="AF191" s="7">
        <v>0.64500000000000002</v>
      </c>
      <c r="AG191" s="7">
        <v>0.64900000000000002</v>
      </c>
      <c r="AH191" s="7">
        <v>0.63900000000000001</v>
      </c>
      <c r="AI191" s="7">
        <v>0.64400000000000002</v>
      </c>
      <c r="AJ191" s="7">
        <v>0.63400000000000001</v>
      </c>
      <c r="AK191" s="7">
        <v>0.63800000000000001</v>
      </c>
      <c r="AL191" s="7">
        <v>0.629</v>
      </c>
      <c r="AM191" s="7">
        <v>0.63200000000000001</v>
      </c>
      <c r="AN191" s="7">
        <v>0.624</v>
      </c>
      <c r="AO191" s="7">
        <v>0.629</v>
      </c>
      <c r="AP191" s="7">
        <v>0.621</v>
      </c>
      <c r="AQ191" s="7">
        <v>0.627</v>
      </c>
      <c r="AR191" s="7">
        <v>0.61699999999999999</v>
      </c>
      <c r="AS191" s="7">
        <v>0.623</v>
      </c>
      <c r="AT191" s="7">
        <v>0.61599999999999999</v>
      </c>
      <c r="AU191" s="7">
        <v>0.621</v>
      </c>
      <c r="AV191" s="7">
        <v>0.61499999999999999</v>
      </c>
      <c r="AW191" s="7">
        <v>0.61899999999999999</v>
      </c>
      <c r="AX191" s="7">
        <v>0.61199999999999999</v>
      </c>
      <c r="AY191" s="7">
        <v>0.61799999999999999</v>
      </c>
      <c r="AZ191" s="7">
        <v>0.61099999999999999</v>
      </c>
      <c r="BA191" s="7">
        <v>0.61799999999999999</v>
      </c>
      <c r="BB191" s="7">
        <v>0.61099999999999999</v>
      </c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</row>
    <row r="192" spans="3:104" x14ac:dyDescent="0.25">
      <c r="E192" s="9">
        <f>AVERAGE(E189:E191)</f>
        <v>0.67600000000000005</v>
      </c>
      <c r="F192" s="9">
        <f t="shared" ref="F192:BB192" si="48">AVERAGE(F189:F191)</f>
        <v>0.66499999999999992</v>
      </c>
      <c r="G192" s="9">
        <f t="shared" si="48"/>
        <v>0.66266666666666663</v>
      </c>
      <c r="H192" s="9">
        <f t="shared" si="48"/>
        <v>0.65133333333333321</v>
      </c>
      <c r="I192" s="9">
        <f t="shared" si="48"/>
        <v>0.64666666666666661</v>
      </c>
      <c r="J192" s="9">
        <f t="shared" si="48"/>
        <v>0.6366666666666666</v>
      </c>
      <c r="K192" s="9">
        <f t="shared" si="48"/>
        <v>0.63366666666666671</v>
      </c>
      <c r="L192" s="9">
        <f t="shared" si="48"/>
        <v>0.6243333333333333</v>
      </c>
      <c r="M192" s="9">
        <f t="shared" si="48"/>
        <v>0.6253333333333333</v>
      </c>
      <c r="N192" s="9">
        <f t="shared" si="48"/>
        <v>0.61733333333333329</v>
      </c>
      <c r="O192" s="9">
        <f t="shared" si="48"/>
        <v>0.61733333333333329</v>
      </c>
      <c r="P192" s="9">
        <f t="shared" si="48"/>
        <v>0.61</v>
      </c>
      <c r="Q192" s="9">
        <f t="shared" si="48"/>
        <v>0.60833333333333328</v>
      </c>
      <c r="R192" s="9">
        <f t="shared" si="48"/>
        <v>0.60199999999999998</v>
      </c>
      <c r="S192" s="9">
        <f t="shared" si="48"/>
        <v>0.60066666666666657</v>
      </c>
      <c r="T192" s="9">
        <f t="shared" si="48"/>
        <v>0.59399999999999997</v>
      </c>
      <c r="U192" s="9">
        <f t="shared" si="48"/>
        <v>0.59333333333333327</v>
      </c>
      <c r="V192" s="9">
        <f t="shared" si="48"/>
        <v>0.58700000000000008</v>
      </c>
      <c r="W192" s="9">
        <f t="shared" si="48"/>
        <v>0.58699999999999997</v>
      </c>
      <c r="X192" s="9">
        <f t="shared" si="48"/>
        <v>0.58099999999999996</v>
      </c>
      <c r="Y192" s="9">
        <f t="shared" si="48"/>
        <v>0.58033333333333337</v>
      </c>
      <c r="Z192" s="9">
        <f t="shared" si="48"/>
        <v>0.57633333333333336</v>
      </c>
      <c r="AA192" s="9">
        <f t="shared" si="48"/>
        <v>0.57633333333333336</v>
      </c>
      <c r="AB192" s="9">
        <f t="shared" si="48"/>
        <v>0.57166666666666666</v>
      </c>
      <c r="AC192" s="9">
        <f t="shared" si="48"/>
        <v>0.57266666666666666</v>
      </c>
      <c r="AD192" s="9">
        <f t="shared" si="48"/>
        <v>0.56900000000000006</v>
      </c>
      <c r="AE192" s="9">
        <f t="shared" si="48"/>
        <v>0.56933333333333336</v>
      </c>
      <c r="AF192" s="9">
        <f t="shared" si="48"/>
        <v>0.56466666666666665</v>
      </c>
      <c r="AG192" s="9">
        <f t="shared" si="48"/>
        <v>0.56566666666666665</v>
      </c>
      <c r="AH192" s="9">
        <f t="shared" si="48"/>
        <v>0.56066666666666665</v>
      </c>
      <c r="AI192" s="9">
        <f t="shared" si="48"/>
        <v>0.56166666666666665</v>
      </c>
      <c r="AJ192" s="9">
        <f t="shared" si="48"/>
        <v>0.55666666666666664</v>
      </c>
      <c r="AK192" s="9">
        <f t="shared" si="48"/>
        <v>0.55666666666666664</v>
      </c>
      <c r="AL192" s="9">
        <f t="shared" si="48"/>
        <v>0.55266666666666675</v>
      </c>
      <c r="AM192" s="9">
        <f t="shared" si="48"/>
        <v>0.55233333333333334</v>
      </c>
      <c r="AN192" s="9">
        <f t="shared" si="48"/>
        <v>0.54833333333333334</v>
      </c>
      <c r="AO192" s="9">
        <f t="shared" si="48"/>
        <v>0.54966666666666664</v>
      </c>
      <c r="AP192" s="9">
        <f t="shared" si="48"/>
        <v>0.54533333333333334</v>
      </c>
      <c r="AQ192" s="9">
        <f t="shared" si="48"/>
        <v>0.54700000000000004</v>
      </c>
      <c r="AR192" s="9">
        <f t="shared" si="48"/>
        <v>0.54133333333333333</v>
      </c>
      <c r="AS192" s="9">
        <f t="shared" si="48"/>
        <v>0.54366666666666663</v>
      </c>
      <c r="AT192" s="9">
        <f t="shared" si="48"/>
        <v>0.53966666666666674</v>
      </c>
      <c r="AU192" s="9">
        <f t="shared" si="48"/>
        <v>0.54066666666666674</v>
      </c>
      <c r="AV192" s="9">
        <f t="shared" si="48"/>
        <v>0.53800000000000003</v>
      </c>
      <c r="AW192" s="9">
        <f t="shared" si="48"/>
        <v>0.53933333333333333</v>
      </c>
      <c r="AX192" s="9">
        <f t="shared" si="48"/>
        <v>0.53500000000000003</v>
      </c>
      <c r="AY192" s="9">
        <f t="shared" si="48"/>
        <v>0.53633333333333333</v>
      </c>
      <c r="AZ192" s="9">
        <f t="shared" si="48"/>
        <v>0.53300000000000003</v>
      </c>
      <c r="BA192" s="9">
        <f t="shared" si="48"/>
        <v>0.53500000000000003</v>
      </c>
      <c r="BB192" s="9">
        <f t="shared" si="48"/>
        <v>0.53066666666666673</v>
      </c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</row>
    <row r="193" spans="3:104" x14ac:dyDescent="0.25">
      <c r="E193">
        <f>_xlfn.STDEV.S(E189:E191)</f>
        <v>9.1279789657952248E-2</v>
      </c>
      <c r="F193">
        <f t="shared" ref="F193:BB193" si="49">_xlfn.STDEV.S(F189:F191)</f>
        <v>8.5293610546160734E-2</v>
      </c>
      <c r="G193">
        <f t="shared" si="49"/>
        <v>8.6633326920610432E-2</v>
      </c>
      <c r="H193">
        <f t="shared" si="49"/>
        <v>7.8640532382056871E-2</v>
      </c>
      <c r="I193">
        <f t="shared" si="49"/>
        <v>7.8494161141662855E-2</v>
      </c>
      <c r="J193">
        <f t="shared" si="49"/>
        <v>7.2452283147830018E-2</v>
      </c>
      <c r="K193">
        <f t="shared" si="49"/>
        <v>7.4768531705078536E-2</v>
      </c>
      <c r="L193">
        <f t="shared" si="49"/>
        <v>7.3554968107758203E-2</v>
      </c>
      <c r="M193">
        <f t="shared" si="49"/>
        <v>8.0754772820765083E-2</v>
      </c>
      <c r="N193">
        <f t="shared" si="49"/>
        <v>7.9122268251948596E-2</v>
      </c>
      <c r="O193">
        <f t="shared" si="49"/>
        <v>8.5652398292944951E-2</v>
      </c>
      <c r="P193">
        <f t="shared" si="49"/>
        <v>8.2819079927273151E-2</v>
      </c>
      <c r="Q193">
        <f t="shared" si="49"/>
        <v>8.663332692061107E-2</v>
      </c>
      <c r="R193">
        <f t="shared" si="49"/>
        <v>8.4787970844925231E-2</v>
      </c>
      <c r="S193">
        <f t="shared" si="49"/>
        <v>8.7842662376167974E-2</v>
      </c>
      <c r="T193">
        <f t="shared" si="49"/>
        <v>8.5492689745966063E-2</v>
      </c>
      <c r="U193">
        <f t="shared" si="49"/>
        <v>8.962328566468325E-2</v>
      </c>
      <c r="V193">
        <f t="shared" si="49"/>
        <v>8.5035286793188836E-2</v>
      </c>
      <c r="W193">
        <f t="shared" si="49"/>
        <v>9.0205321350794274E-2</v>
      </c>
      <c r="X193">
        <f t="shared" si="49"/>
        <v>8.5714642856399417E-2</v>
      </c>
      <c r="Y193">
        <f t="shared" si="49"/>
        <v>8.8669799443402336E-2</v>
      </c>
      <c r="Z193">
        <f t="shared" si="49"/>
        <v>8.4524158282311856E-2</v>
      </c>
      <c r="AA193">
        <f t="shared" si="49"/>
        <v>8.804733575374811E-2</v>
      </c>
      <c r="AB193">
        <f t="shared" si="49"/>
        <v>8.3500499000504796E-2</v>
      </c>
      <c r="AC193">
        <f t="shared" si="49"/>
        <v>8.8001893919013766E-2</v>
      </c>
      <c r="AD193">
        <f t="shared" si="49"/>
        <v>8.3540409383722536E-2</v>
      </c>
      <c r="AE193">
        <f t="shared" si="49"/>
        <v>8.6001937962661007E-2</v>
      </c>
      <c r="AF193">
        <f t="shared" si="49"/>
        <v>8.2585309428090004E-2</v>
      </c>
      <c r="AG193">
        <f t="shared" si="49"/>
        <v>8.4524158282311856E-2</v>
      </c>
      <c r="AH193">
        <f t="shared" si="49"/>
        <v>8.1684351826609575E-2</v>
      </c>
      <c r="AI193">
        <f t="shared" si="49"/>
        <v>8.4583292282420161E-2</v>
      </c>
      <c r="AJ193">
        <f t="shared" si="49"/>
        <v>8.1248589731350712E-2</v>
      </c>
      <c r="AK193">
        <f t="shared" si="49"/>
        <v>8.46778207875786E-2</v>
      </c>
      <c r="AL193">
        <f t="shared" si="49"/>
        <v>8.1402293169992118E-2</v>
      </c>
      <c r="AM193">
        <f t="shared" si="49"/>
        <v>8.3763556116806234E-2</v>
      </c>
      <c r="AN193">
        <f t="shared" si="49"/>
        <v>8.2123890149781331E-2</v>
      </c>
      <c r="AO193">
        <f t="shared" si="49"/>
        <v>8.4387992826784122E-2</v>
      </c>
      <c r="AP193">
        <f t="shared" si="49"/>
        <v>8.2730486118077054E-2</v>
      </c>
      <c r="AQ193">
        <f t="shared" si="49"/>
        <v>8.6029064856013068E-2</v>
      </c>
      <c r="AR193">
        <f t="shared" si="49"/>
        <v>8.3344665896104786E-2</v>
      </c>
      <c r="AS193">
        <f t="shared" si="49"/>
        <v>8.6164571218879549E-2</v>
      </c>
      <c r="AT193">
        <f t="shared" si="49"/>
        <v>8.4417612696245384E-2</v>
      </c>
      <c r="AU193">
        <f t="shared" si="49"/>
        <v>8.7156946558110418E-2</v>
      </c>
      <c r="AV193">
        <f t="shared" si="49"/>
        <v>8.4870489570874744E-2</v>
      </c>
      <c r="AW193">
        <f t="shared" si="49"/>
        <v>8.6696789636832777E-2</v>
      </c>
      <c r="AX193">
        <f t="shared" si="49"/>
        <v>8.4870489570875077E-2</v>
      </c>
      <c r="AY193">
        <f t="shared" si="49"/>
        <v>8.8681076523311433E-2</v>
      </c>
      <c r="AZ193">
        <f t="shared" si="49"/>
        <v>8.5860351734662665E-2</v>
      </c>
      <c r="BA193">
        <f t="shared" si="49"/>
        <v>8.9011235245895048E-2</v>
      </c>
      <c r="BB193">
        <f t="shared" si="49"/>
        <v>8.7762938267433005E-2</v>
      </c>
    </row>
    <row r="195" spans="3:104" ht="18" x14ac:dyDescent="0.35">
      <c r="D195" t="s">
        <v>114</v>
      </c>
      <c r="E195">
        <f>E180/$E$34</f>
        <v>3.4683059831665232E-2</v>
      </c>
      <c r="G195" t="s">
        <v>114</v>
      </c>
      <c r="H195">
        <f>H180/$E$34</f>
        <v>3.4683059831665232E-2</v>
      </c>
      <c r="J195" t="s">
        <v>114</v>
      </c>
      <c r="K195">
        <f>E195</f>
        <v>3.4683059831665232E-2</v>
      </c>
      <c r="M195" t="s">
        <v>114</v>
      </c>
      <c r="N195">
        <f>H195</f>
        <v>3.4683059831665232E-2</v>
      </c>
    </row>
    <row r="196" spans="3:104" x14ac:dyDescent="0.25">
      <c r="D196" s="10" t="s">
        <v>119</v>
      </c>
      <c r="E196">
        <f>SLOPE(E189:AA189,$E$38:$AA$38)</f>
        <v>-5.3286570441370259E-4</v>
      </c>
      <c r="G196" s="10" t="s">
        <v>120</v>
      </c>
      <c r="H196">
        <f>AVERAGE(E196:E198)</f>
        <v>-4.3880360015234181E-4</v>
      </c>
      <c r="J196" s="10" t="s">
        <v>119</v>
      </c>
      <c r="K196">
        <f>SLOPE(E189:O189,$E$38:$O$38)</f>
        <v>-6.0496192581675171E-4</v>
      </c>
      <c r="M196" s="10" t="s">
        <v>120</v>
      </c>
      <c r="N196">
        <f>AVERAGE(K196:K198)</f>
        <v>-5.9941046425939567E-4</v>
      </c>
    </row>
    <row r="197" spans="3:104" x14ac:dyDescent="0.25">
      <c r="D197" s="10" t="s">
        <v>121</v>
      </c>
      <c r="E197">
        <f t="shared" ref="E197:E198" si="50">SLOPE(E190:AA190,$E$38:$AA$38)</f>
        <v>-3.4575553249602617E-4</v>
      </c>
      <c r="G197" s="10" t="s">
        <v>122</v>
      </c>
      <c r="H197">
        <f>_xlfn.STDEV.S(E196:E198)</f>
        <v>9.3559207518249563E-5</v>
      </c>
      <c r="J197" s="10" t="s">
        <v>121</v>
      </c>
      <c r="K197">
        <f t="shared" ref="K197:K198" si="51">SLOPE(E190:O190,$E$38:$O$38)</f>
        <v>-4.805371325636621E-4</v>
      </c>
      <c r="M197" s="10" t="s">
        <v>122</v>
      </c>
      <c r="N197">
        <f>_xlfn.STDEV.S(K196:K198)</f>
        <v>1.1619710402055215E-4</v>
      </c>
    </row>
    <row r="198" spans="3:104" x14ac:dyDescent="0.25">
      <c r="D198" s="10" t="s">
        <v>123</v>
      </c>
      <c r="E198">
        <f t="shared" si="50"/>
        <v>-4.3778956354729667E-4</v>
      </c>
      <c r="J198" s="10" t="s">
        <v>123</v>
      </c>
      <c r="K198">
        <f t="shared" si="51"/>
        <v>-7.1273233439777335E-4</v>
      </c>
    </row>
    <row r="202" spans="3:104" x14ac:dyDescent="0.25">
      <c r="C202">
        <v>12</v>
      </c>
    </row>
    <row r="203" spans="3:104" x14ac:dyDescent="0.25">
      <c r="D203" s="4" t="s">
        <v>16</v>
      </c>
      <c r="E203" s="5">
        <v>0</v>
      </c>
      <c r="F203" s="5">
        <v>10</v>
      </c>
      <c r="G203" s="5">
        <v>21</v>
      </c>
      <c r="H203" s="5">
        <v>31</v>
      </c>
      <c r="I203" s="5">
        <v>40</v>
      </c>
      <c r="J203" s="5">
        <v>50</v>
      </c>
      <c r="K203" s="5">
        <v>61</v>
      </c>
      <c r="L203" s="5">
        <v>70</v>
      </c>
      <c r="M203" s="5">
        <v>80</v>
      </c>
      <c r="N203" s="5">
        <v>91</v>
      </c>
      <c r="O203" s="5">
        <v>101</v>
      </c>
      <c r="P203" s="5">
        <v>110</v>
      </c>
      <c r="Q203" s="5">
        <v>120</v>
      </c>
      <c r="R203" s="5">
        <v>131</v>
      </c>
      <c r="S203" s="5">
        <v>140</v>
      </c>
      <c r="T203" s="5">
        <v>150</v>
      </c>
      <c r="U203" s="5">
        <v>161</v>
      </c>
      <c r="V203" s="5">
        <v>171</v>
      </c>
      <c r="W203" s="5">
        <v>180</v>
      </c>
      <c r="X203" s="5">
        <v>190</v>
      </c>
      <c r="Y203" s="5">
        <v>201</v>
      </c>
      <c r="Z203" s="5">
        <v>210</v>
      </c>
      <c r="AA203" s="5">
        <v>220</v>
      </c>
      <c r="AB203" s="5">
        <v>230</v>
      </c>
      <c r="AC203" s="5">
        <v>241</v>
      </c>
      <c r="AD203" s="5">
        <v>250</v>
      </c>
      <c r="AE203" s="5">
        <v>260</v>
      </c>
      <c r="AF203" s="5">
        <v>271</v>
      </c>
      <c r="AG203" s="5">
        <v>280</v>
      </c>
      <c r="AH203" s="5">
        <v>290</v>
      </c>
      <c r="AI203" s="5">
        <v>300</v>
      </c>
      <c r="AJ203" s="5">
        <v>311</v>
      </c>
      <c r="AK203" s="5">
        <v>320</v>
      </c>
      <c r="AL203" s="5">
        <v>330</v>
      </c>
      <c r="AM203" s="5">
        <v>341</v>
      </c>
      <c r="AN203" s="5">
        <v>351</v>
      </c>
      <c r="AO203" s="5">
        <v>360</v>
      </c>
      <c r="AP203" s="5">
        <v>370</v>
      </c>
      <c r="AQ203" s="5">
        <v>381</v>
      </c>
      <c r="AR203" s="5">
        <v>390</v>
      </c>
      <c r="AS203" s="5">
        <v>400</v>
      </c>
      <c r="AT203" s="5">
        <v>411</v>
      </c>
      <c r="AU203" s="5">
        <v>421</v>
      </c>
      <c r="AV203" s="5">
        <v>430</v>
      </c>
      <c r="AW203" s="5">
        <v>440</v>
      </c>
      <c r="AX203" s="5">
        <v>451</v>
      </c>
      <c r="AY203" s="5">
        <v>460</v>
      </c>
      <c r="AZ203" s="5">
        <v>470</v>
      </c>
      <c r="BA203" s="5">
        <v>481</v>
      </c>
      <c r="BB203" s="5">
        <v>491</v>
      </c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</row>
    <row r="204" spans="3:104" x14ac:dyDescent="0.25">
      <c r="D204" s="4" t="s">
        <v>109</v>
      </c>
      <c r="E204" s="7">
        <v>0.79600000000000004</v>
      </c>
      <c r="F204" s="7">
        <v>0.78600000000000003</v>
      </c>
      <c r="G204" s="7">
        <v>0.77600000000000002</v>
      </c>
      <c r="H204" s="7">
        <v>0.76200000000000001</v>
      </c>
      <c r="I204" s="7">
        <v>0.755</v>
      </c>
      <c r="J204" s="7">
        <v>0.748</v>
      </c>
      <c r="K204" s="7">
        <v>0.745</v>
      </c>
      <c r="L204" s="7">
        <v>0.74</v>
      </c>
      <c r="M204" s="7">
        <v>0.73699999999999999</v>
      </c>
      <c r="N204" s="7">
        <v>0.73499999999999999</v>
      </c>
      <c r="O204" s="7">
        <v>0.73199999999999998</v>
      </c>
      <c r="P204" s="7">
        <v>0.73099999999999998</v>
      </c>
      <c r="Q204" s="7">
        <v>0.73</v>
      </c>
      <c r="R204" s="7">
        <v>0.72699999999999998</v>
      </c>
      <c r="S204" s="7">
        <v>0.72299999999999998</v>
      </c>
      <c r="T204" s="7">
        <v>0.72099999999999997</v>
      </c>
      <c r="U204" s="7">
        <v>0.71599999999999997</v>
      </c>
      <c r="V204" s="7">
        <v>0.71399999999999997</v>
      </c>
      <c r="W204" s="7">
        <v>0.71</v>
      </c>
      <c r="X204" s="7">
        <v>0.70699999999999996</v>
      </c>
      <c r="Y204" s="7">
        <v>0.70299999999999996</v>
      </c>
      <c r="Z204" s="7">
        <v>0.70099999999999996</v>
      </c>
      <c r="AA204" s="7">
        <v>0.69799999999999995</v>
      </c>
      <c r="AB204" s="7">
        <v>0.69399999999999995</v>
      </c>
      <c r="AC204" s="7">
        <v>0.69099999999999995</v>
      </c>
      <c r="AD204" s="7">
        <v>0.68799999999999994</v>
      </c>
      <c r="AE204" s="7">
        <v>0.68600000000000005</v>
      </c>
      <c r="AF204" s="7">
        <v>0.68300000000000005</v>
      </c>
      <c r="AG204" s="7">
        <v>0.68200000000000005</v>
      </c>
      <c r="AH204" s="7">
        <v>0.67900000000000005</v>
      </c>
      <c r="AI204" s="7">
        <v>0.67800000000000005</v>
      </c>
      <c r="AJ204" s="7">
        <v>0.67600000000000005</v>
      </c>
      <c r="AK204" s="7">
        <v>0.67400000000000004</v>
      </c>
      <c r="AL204" s="7">
        <v>0.67300000000000004</v>
      </c>
      <c r="AM204" s="7">
        <v>0.67300000000000004</v>
      </c>
      <c r="AN204" s="7">
        <v>0.67</v>
      </c>
      <c r="AO204" s="7">
        <v>0.66900000000000004</v>
      </c>
      <c r="AP204" s="7">
        <v>0.66800000000000004</v>
      </c>
      <c r="AQ204" s="7">
        <v>0.66700000000000004</v>
      </c>
      <c r="AR204" s="7">
        <v>0.66600000000000004</v>
      </c>
      <c r="AS204" s="7">
        <v>0.66500000000000004</v>
      </c>
      <c r="AT204" s="7">
        <v>0.66500000000000004</v>
      </c>
      <c r="AU204" s="7">
        <v>0.66500000000000004</v>
      </c>
      <c r="AV204" s="7">
        <v>0.66400000000000003</v>
      </c>
      <c r="AW204" s="7">
        <v>0.66500000000000004</v>
      </c>
      <c r="AX204" s="7">
        <v>0.66500000000000004</v>
      </c>
      <c r="AY204" s="7">
        <v>0.66500000000000004</v>
      </c>
      <c r="AZ204" s="7">
        <v>0.66500000000000004</v>
      </c>
      <c r="BA204" s="7">
        <v>0.66600000000000004</v>
      </c>
      <c r="BB204" s="7">
        <v>0.66500000000000004</v>
      </c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</row>
    <row r="205" spans="3:104" x14ac:dyDescent="0.25">
      <c r="D205" s="4" t="s">
        <v>110</v>
      </c>
      <c r="E205" s="7">
        <v>0.78300000000000003</v>
      </c>
      <c r="F205" s="7">
        <v>0.78200000000000003</v>
      </c>
      <c r="G205" s="7">
        <v>0.77</v>
      </c>
      <c r="H205" s="7">
        <v>0.77</v>
      </c>
      <c r="I205" s="7">
        <v>0.75900000000000001</v>
      </c>
      <c r="J205" s="7">
        <v>0.75900000000000001</v>
      </c>
      <c r="K205" s="7">
        <v>0.749</v>
      </c>
      <c r="L205" s="7">
        <v>0.75</v>
      </c>
      <c r="M205" s="7">
        <v>0.73899999999999999</v>
      </c>
      <c r="N205" s="7">
        <v>0.74099999999999999</v>
      </c>
      <c r="O205" s="7">
        <v>0.73199999999999998</v>
      </c>
      <c r="P205" s="7">
        <v>0.73299999999999998</v>
      </c>
      <c r="Q205" s="7">
        <v>0.72499999999999998</v>
      </c>
      <c r="R205" s="7">
        <v>0.72599999999999998</v>
      </c>
      <c r="S205" s="7">
        <v>0.72099999999999997</v>
      </c>
      <c r="T205" s="7">
        <v>0.72199999999999998</v>
      </c>
      <c r="U205" s="7">
        <v>0.71499999999999997</v>
      </c>
      <c r="V205" s="7">
        <v>0.71799999999999997</v>
      </c>
      <c r="W205" s="7">
        <v>0.71</v>
      </c>
      <c r="X205" s="7">
        <v>0.71299999999999997</v>
      </c>
      <c r="Y205" s="7">
        <v>0.70599999999999996</v>
      </c>
      <c r="Z205" s="7">
        <v>0.70599999999999996</v>
      </c>
      <c r="AA205" s="7">
        <v>0.7</v>
      </c>
      <c r="AB205" s="7">
        <v>0.7</v>
      </c>
      <c r="AC205" s="7">
        <v>0.69399999999999995</v>
      </c>
      <c r="AD205" s="7">
        <v>0.69599999999999995</v>
      </c>
      <c r="AE205" s="7">
        <v>0.68899999999999995</v>
      </c>
      <c r="AF205" s="7">
        <v>0.69</v>
      </c>
      <c r="AG205" s="7">
        <v>0.68700000000000006</v>
      </c>
      <c r="AH205" s="7">
        <v>0.68700000000000006</v>
      </c>
      <c r="AI205" s="7">
        <v>0.68200000000000005</v>
      </c>
      <c r="AJ205" s="7">
        <v>0.68600000000000005</v>
      </c>
      <c r="AK205" s="7">
        <v>0.68</v>
      </c>
      <c r="AL205" s="7">
        <v>0.68100000000000005</v>
      </c>
      <c r="AM205" s="7">
        <v>0.67500000000000004</v>
      </c>
      <c r="AN205" s="7">
        <v>0.67800000000000005</v>
      </c>
      <c r="AO205" s="7">
        <v>0.67300000000000004</v>
      </c>
      <c r="AP205" s="7">
        <v>0.67600000000000005</v>
      </c>
      <c r="AQ205" s="7">
        <v>0.67200000000000004</v>
      </c>
      <c r="AR205" s="7">
        <v>0.67300000000000004</v>
      </c>
      <c r="AS205" s="7">
        <v>0.66900000000000004</v>
      </c>
      <c r="AT205" s="7">
        <v>0.67100000000000004</v>
      </c>
      <c r="AU205" s="7">
        <v>0.66700000000000004</v>
      </c>
      <c r="AV205" s="7">
        <v>0.66900000000000004</v>
      </c>
      <c r="AW205" s="7">
        <v>0.66600000000000004</v>
      </c>
      <c r="AX205" s="7">
        <v>0.66800000000000004</v>
      </c>
      <c r="AY205" s="7">
        <v>0.66500000000000004</v>
      </c>
      <c r="AZ205" s="7">
        <v>0.66700000000000004</v>
      </c>
      <c r="BA205" s="7">
        <v>0.66400000000000003</v>
      </c>
      <c r="BB205" s="7">
        <v>0.66700000000000004</v>
      </c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</row>
    <row r="206" spans="3:104" x14ac:dyDescent="0.25">
      <c r="D206" s="4" t="s">
        <v>111</v>
      </c>
      <c r="E206" s="7">
        <v>0.79400000000000004</v>
      </c>
      <c r="F206" s="7">
        <v>0.78200000000000003</v>
      </c>
      <c r="G206" s="7">
        <v>0.78300000000000003</v>
      </c>
      <c r="H206" s="7">
        <v>0.77100000000000002</v>
      </c>
      <c r="I206" s="7">
        <v>0.77100000000000002</v>
      </c>
      <c r="J206" s="7">
        <v>0.76</v>
      </c>
      <c r="K206" s="7">
        <v>0.76500000000000001</v>
      </c>
      <c r="L206" s="7">
        <v>0.75800000000000001</v>
      </c>
      <c r="M206" s="7">
        <v>0.76300000000000001</v>
      </c>
      <c r="N206" s="7">
        <v>0.753</v>
      </c>
      <c r="O206" s="7">
        <v>0.75900000000000001</v>
      </c>
      <c r="P206" s="7">
        <v>0.75</v>
      </c>
      <c r="Q206" s="7">
        <v>0.754</v>
      </c>
      <c r="R206" s="7">
        <v>0.746</v>
      </c>
      <c r="S206" s="7">
        <v>0.749</v>
      </c>
      <c r="T206" s="7">
        <v>0.73899999999999999</v>
      </c>
      <c r="U206" s="7">
        <v>0.74299999999999999</v>
      </c>
      <c r="V206" s="7">
        <v>0.73</v>
      </c>
      <c r="W206" s="7">
        <v>0.73599999999999999</v>
      </c>
      <c r="X206" s="7">
        <v>0.72399999999999998</v>
      </c>
      <c r="Y206" s="7">
        <v>0.72599999999999998</v>
      </c>
      <c r="Z206" s="7">
        <v>0.71699999999999997</v>
      </c>
      <c r="AA206" s="7">
        <v>0.72099999999999997</v>
      </c>
      <c r="AB206" s="7">
        <v>0.71199999999999997</v>
      </c>
      <c r="AC206" s="7">
        <v>0.71699999999999997</v>
      </c>
      <c r="AD206" s="7">
        <v>0.70799999999999996</v>
      </c>
      <c r="AE206" s="7">
        <v>0.71199999999999997</v>
      </c>
      <c r="AF206" s="7">
        <v>0.70399999999999996</v>
      </c>
      <c r="AG206" s="7">
        <v>0.70699999999999996</v>
      </c>
      <c r="AH206" s="7">
        <v>0.69899999999999995</v>
      </c>
      <c r="AI206" s="7">
        <v>0.70599999999999996</v>
      </c>
      <c r="AJ206" s="7">
        <v>0.69699999999999995</v>
      </c>
      <c r="AK206" s="7">
        <v>0.70099999999999996</v>
      </c>
      <c r="AL206" s="7">
        <v>0.69299999999999995</v>
      </c>
      <c r="AM206" s="7">
        <v>0.69799999999999995</v>
      </c>
      <c r="AN206" s="7">
        <v>0.69099999999999995</v>
      </c>
      <c r="AO206" s="7">
        <v>0.69599999999999995</v>
      </c>
      <c r="AP206" s="7">
        <v>0.68799999999999994</v>
      </c>
      <c r="AQ206" s="7">
        <v>0.69399999999999995</v>
      </c>
      <c r="AR206" s="7">
        <v>0.68600000000000005</v>
      </c>
      <c r="AS206" s="7">
        <v>0.69099999999999995</v>
      </c>
      <c r="AT206" s="7">
        <v>0.68400000000000005</v>
      </c>
      <c r="AU206" s="7">
        <v>0.68899999999999995</v>
      </c>
      <c r="AV206" s="7">
        <v>0.68200000000000005</v>
      </c>
      <c r="AW206" s="7">
        <v>0.68700000000000006</v>
      </c>
      <c r="AX206" s="7">
        <v>0.68100000000000005</v>
      </c>
      <c r="AY206" s="7">
        <v>0.68600000000000005</v>
      </c>
      <c r="AZ206" s="7">
        <v>0.67800000000000005</v>
      </c>
      <c r="BA206" s="7">
        <v>0.68400000000000005</v>
      </c>
      <c r="BB206" s="7">
        <v>0.67800000000000005</v>
      </c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</row>
    <row r="207" spans="3:104" x14ac:dyDescent="0.25">
      <c r="E207" s="9">
        <f>AVERAGE(E204:E206)</f>
        <v>0.79100000000000004</v>
      </c>
      <c r="F207" s="9">
        <f t="shared" ref="F207:BB207" si="52">AVERAGE(F204:F206)</f>
        <v>0.78333333333333333</v>
      </c>
      <c r="G207" s="9">
        <f t="shared" si="52"/>
        <v>0.77633333333333343</v>
      </c>
      <c r="H207" s="9">
        <f t="shared" si="52"/>
        <v>0.76766666666666661</v>
      </c>
      <c r="I207" s="9">
        <f t="shared" si="52"/>
        <v>0.76166666666666671</v>
      </c>
      <c r="J207" s="9">
        <f t="shared" si="52"/>
        <v>0.75566666666666682</v>
      </c>
      <c r="K207" s="9">
        <f t="shared" si="52"/>
        <v>0.753</v>
      </c>
      <c r="L207" s="9">
        <f t="shared" si="52"/>
        <v>0.74933333333333341</v>
      </c>
      <c r="M207" s="9">
        <f t="shared" si="52"/>
        <v>0.74633333333333329</v>
      </c>
      <c r="N207" s="9">
        <f t="shared" si="52"/>
        <v>0.74299999999999999</v>
      </c>
      <c r="O207" s="9">
        <f t="shared" si="52"/>
        <v>0.74099999999999999</v>
      </c>
      <c r="P207" s="9">
        <f t="shared" si="52"/>
        <v>0.73799999999999999</v>
      </c>
      <c r="Q207" s="9">
        <f t="shared" si="52"/>
        <v>0.7363333333333334</v>
      </c>
      <c r="R207" s="9">
        <f t="shared" si="52"/>
        <v>0.73299999999999998</v>
      </c>
      <c r="S207" s="9">
        <f t="shared" si="52"/>
        <v>0.73099999999999998</v>
      </c>
      <c r="T207" s="9">
        <f t="shared" si="52"/>
        <v>0.72733333333333328</v>
      </c>
      <c r="U207" s="9">
        <f t="shared" si="52"/>
        <v>0.72466666666666668</v>
      </c>
      <c r="V207" s="9">
        <f t="shared" si="52"/>
        <v>0.72066666666666668</v>
      </c>
      <c r="W207" s="9">
        <f t="shared" si="52"/>
        <v>0.71866666666666656</v>
      </c>
      <c r="X207" s="9">
        <f t="shared" si="52"/>
        <v>0.71466666666666667</v>
      </c>
      <c r="Y207" s="9">
        <f t="shared" si="52"/>
        <v>0.71166666666666656</v>
      </c>
      <c r="Z207" s="9">
        <f t="shared" si="52"/>
        <v>0.70800000000000007</v>
      </c>
      <c r="AA207" s="9">
        <f t="shared" si="52"/>
        <v>0.70633333333333326</v>
      </c>
      <c r="AB207" s="9">
        <f t="shared" si="52"/>
        <v>0.70199999999999996</v>
      </c>
      <c r="AC207" s="9">
        <f t="shared" si="52"/>
        <v>0.70066666666666666</v>
      </c>
      <c r="AD207" s="9">
        <f t="shared" si="52"/>
        <v>0.69733333333333325</v>
      </c>
      <c r="AE207" s="9">
        <f t="shared" si="52"/>
        <v>0.69566666666666654</v>
      </c>
      <c r="AF207" s="9">
        <f t="shared" si="52"/>
        <v>0.69233333333333336</v>
      </c>
      <c r="AG207" s="9">
        <f t="shared" si="52"/>
        <v>0.69200000000000006</v>
      </c>
      <c r="AH207" s="9">
        <f t="shared" si="52"/>
        <v>0.68833333333333335</v>
      </c>
      <c r="AI207" s="9">
        <f t="shared" si="52"/>
        <v>0.68866666666666665</v>
      </c>
      <c r="AJ207" s="9">
        <f t="shared" si="52"/>
        <v>0.68633333333333335</v>
      </c>
      <c r="AK207" s="9">
        <f t="shared" si="52"/>
        <v>0.68500000000000005</v>
      </c>
      <c r="AL207" s="9">
        <f t="shared" si="52"/>
        <v>0.68233333333333335</v>
      </c>
      <c r="AM207" s="9">
        <f t="shared" si="52"/>
        <v>0.68200000000000005</v>
      </c>
      <c r="AN207" s="9">
        <f t="shared" si="52"/>
        <v>0.67966666666666675</v>
      </c>
      <c r="AO207" s="9">
        <f t="shared" si="52"/>
        <v>0.67933333333333346</v>
      </c>
      <c r="AP207" s="9">
        <f t="shared" si="52"/>
        <v>0.67733333333333334</v>
      </c>
      <c r="AQ207" s="9">
        <f t="shared" si="52"/>
        <v>0.67766666666666664</v>
      </c>
      <c r="AR207" s="9">
        <f t="shared" si="52"/>
        <v>0.67499999999999993</v>
      </c>
      <c r="AS207" s="9">
        <f t="shared" si="52"/>
        <v>0.67499999999999993</v>
      </c>
      <c r="AT207" s="9">
        <f t="shared" si="52"/>
        <v>0.67333333333333334</v>
      </c>
      <c r="AU207" s="9">
        <f t="shared" si="52"/>
        <v>0.67366666666666664</v>
      </c>
      <c r="AV207" s="9">
        <f t="shared" si="52"/>
        <v>0.67166666666666675</v>
      </c>
      <c r="AW207" s="9">
        <f t="shared" si="52"/>
        <v>0.67266666666666663</v>
      </c>
      <c r="AX207" s="9">
        <f t="shared" si="52"/>
        <v>0.67133333333333345</v>
      </c>
      <c r="AY207" s="9">
        <f t="shared" si="52"/>
        <v>0.67200000000000004</v>
      </c>
      <c r="AZ207" s="9">
        <f t="shared" si="52"/>
        <v>0.67</v>
      </c>
      <c r="BA207" s="9">
        <f t="shared" si="52"/>
        <v>0.67133333333333345</v>
      </c>
      <c r="BB207" s="9">
        <f t="shared" si="52"/>
        <v>0.67</v>
      </c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</row>
    <row r="208" spans="3:104" x14ac:dyDescent="0.25">
      <c r="E208">
        <f>_xlfn.STDEV.S(E204:E206)</f>
        <v>7.0000000000000062E-3</v>
      </c>
      <c r="F208">
        <f t="shared" ref="F208:BB208" si="53">_xlfn.STDEV.S(F204:F206)</f>
        <v>2.3094010767585054E-3</v>
      </c>
      <c r="G208">
        <f t="shared" si="53"/>
        <v>6.5064070986477181E-3</v>
      </c>
      <c r="H208">
        <f t="shared" si="53"/>
        <v>4.9328828623162518E-3</v>
      </c>
      <c r="I208">
        <f t="shared" si="53"/>
        <v>8.3266639978645373E-3</v>
      </c>
      <c r="J208">
        <f t="shared" si="53"/>
        <v>6.6583281184793989E-3</v>
      </c>
      <c r="K208">
        <f t="shared" si="53"/>
        <v>1.0583005244258372E-2</v>
      </c>
      <c r="L208">
        <f t="shared" si="53"/>
        <v>9.0184995056457971E-3</v>
      </c>
      <c r="M208">
        <f t="shared" si="53"/>
        <v>1.4468356276140484E-2</v>
      </c>
      <c r="N208">
        <f t="shared" si="53"/>
        <v>9.1651513899116879E-3</v>
      </c>
      <c r="O208">
        <f t="shared" si="53"/>
        <v>1.558845726811991E-2</v>
      </c>
      <c r="P208">
        <f t="shared" si="53"/>
        <v>1.0440306508910559E-2</v>
      </c>
      <c r="Q208">
        <f t="shared" si="53"/>
        <v>1.5502687938977994E-2</v>
      </c>
      <c r="R208">
        <f t="shared" si="53"/>
        <v>1.1269427669584654E-2</v>
      </c>
      <c r="S208">
        <f t="shared" si="53"/>
        <v>1.5620499351813323E-2</v>
      </c>
      <c r="T208">
        <f t="shared" si="53"/>
        <v>1.0115993936995688E-2</v>
      </c>
      <c r="U208">
        <f t="shared" si="53"/>
        <v>1.5885003409925155E-2</v>
      </c>
      <c r="V208">
        <f t="shared" si="53"/>
        <v>8.3266639978645373E-3</v>
      </c>
      <c r="W208">
        <f t="shared" si="53"/>
        <v>1.5011106998930284E-2</v>
      </c>
      <c r="X208">
        <f t="shared" si="53"/>
        <v>8.6216781042517156E-3</v>
      </c>
      <c r="Y208">
        <f t="shared" si="53"/>
        <v>1.2503332889007379E-2</v>
      </c>
      <c r="Z208">
        <f t="shared" si="53"/>
        <v>8.1853527718724565E-3</v>
      </c>
      <c r="AA208">
        <f t="shared" si="53"/>
        <v>1.2741009902410939E-2</v>
      </c>
      <c r="AB208">
        <f t="shared" si="53"/>
        <v>9.1651513899116879E-3</v>
      </c>
      <c r="AC208">
        <f t="shared" si="53"/>
        <v>1.4224392195567925E-2</v>
      </c>
      <c r="AD208">
        <f t="shared" si="53"/>
        <v>1.0066445913694341E-2</v>
      </c>
      <c r="AE208">
        <f t="shared" si="53"/>
        <v>1.4224392195567887E-2</v>
      </c>
      <c r="AF208">
        <f t="shared" si="53"/>
        <v>1.0692676621563587E-2</v>
      </c>
      <c r="AG208">
        <f t="shared" si="53"/>
        <v>1.3228756555322902E-2</v>
      </c>
      <c r="AH208">
        <f t="shared" si="53"/>
        <v>1.0066445913694284E-2</v>
      </c>
      <c r="AI208">
        <f t="shared" si="53"/>
        <v>1.514375558880068E-2</v>
      </c>
      <c r="AJ208">
        <f t="shared" si="53"/>
        <v>1.050396750439244E-2</v>
      </c>
      <c r="AK208">
        <f t="shared" si="53"/>
        <v>1.4177446878757776E-2</v>
      </c>
      <c r="AL208">
        <f t="shared" si="53"/>
        <v>1.0066445913694284E-2</v>
      </c>
      <c r="AM208">
        <f t="shared" si="53"/>
        <v>1.3892443989449752E-2</v>
      </c>
      <c r="AN208">
        <f t="shared" si="53"/>
        <v>1.0598742063723047E-2</v>
      </c>
      <c r="AO208">
        <f t="shared" si="53"/>
        <v>1.4571661996262877E-2</v>
      </c>
      <c r="AP208">
        <f t="shared" si="53"/>
        <v>1.0066445913694284E-2</v>
      </c>
      <c r="AQ208">
        <f t="shared" si="53"/>
        <v>1.436430761761011E-2</v>
      </c>
      <c r="AR208">
        <f t="shared" si="53"/>
        <v>1.0148891565092228E-2</v>
      </c>
      <c r="AS208">
        <f t="shared" si="53"/>
        <v>1.399999999999995E-2</v>
      </c>
      <c r="AT208">
        <f t="shared" si="53"/>
        <v>9.7125348562223188E-3</v>
      </c>
      <c r="AU208">
        <f t="shared" si="53"/>
        <v>1.3316656236958734E-2</v>
      </c>
      <c r="AV208">
        <f t="shared" si="53"/>
        <v>9.2915732431775779E-3</v>
      </c>
      <c r="AW208">
        <f t="shared" si="53"/>
        <v>1.2423096769056161E-2</v>
      </c>
      <c r="AX208">
        <f t="shared" si="53"/>
        <v>8.5049005481153909E-3</v>
      </c>
      <c r="AY208">
        <f t="shared" si="53"/>
        <v>1.2124355652982153E-2</v>
      </c>
      <c r="AZ208">
        <f t="shared" si="53"/>
        <v>7.0000000000000071E-3</v>
      </c>
      <c r="BA208">
        <f t="shared" si="53"/>
        <v>1.1015141094572214E-2</v>
      </c>
      <c r="BB208">
        <f t="shared" si="53"/>
        <v>7.0000000000000071E-3</v>
      </c>
    </row>
    <row r="210" spans="4:14" ht="18" x14ac:dyDescent="0.35">
      <c r="D210" t="s">
        <v>114</v>
      </c>
      <c r="E210">
        <f>E195/$E$34</f>
        <v>2.3122039887776821E-2</v>
      </c>
      <c r="G210" t="s">
        <v>114</v>
      </c>
      <c r="H210">
        <f>H195/$E$34</f>
        <v>2.3122039887776821E-2</v>
      </c>
      <c r="J210" t="s">
        <v>114</v>
      </c>
      <c r="K210">
        <f>E210</f>
        <v>2.3122039887776821E-2</v>
      </c>
      <c r="M210" t="s">
        <v>114</v>
      </c>
      <c r="N210">
        <f>H210</f>
        <v>2.3122039887776821E-2</v>
      </c>
    </row>
    <row r="211" spans="4:14" x14ac:dyDescent="0.25">
      <c r="D211" s="10" t="s">
        <v>119</v>
      </c>
      <c r="E211">
        <f>SLOPE(E204:AA204,$E$38:$AA$38)</f>
        <v>-3.7817117488112283E-4</v>
      </c>
      <c r="G211" s="10" t="s">
        <v>120</v>
      </c>
      <c r="H211">
        <f>AVERAGE(E211:E213)</f>
        <v>-3.4619742720988218E-4</v>
      </c>
      <c r="J211" s="10" t="s">
        <v>119</v>
      </c>
      <c r="K211">
        <f>SLOPE(E204:O204,$E$38:$O$38)</f>
        <v>-6.2851060345533495E-4</v>
      </c>
      <c r="M211" s="10" t="s">
        <v>120</v>
      </c>
      <c r="N211">
        <f>AVERAGE(K211:K213)</f>
        <v>-4.9442397445345165E-4</v>
      </c>
    </row>
    <row r="212" spans="4:14" x14ac:dyDescent="0.25">
      <c r="D212" s="10" t="s">
        <v>121</v>
      </c>
      <c r="E212">
        <f t="shared" ref="E212:E213" si="54">SLOPE(E205:AA205,$E$38:$AA$38)</f>
        <v>-3.6252131024361832E-4</v>
      </c>
      <c r="G212" s="10" t="s">
        <v>122</v>
      </c>
      <c r="H212">
        <f>_xlfn.STDEV.S(E211:E213)</f>
        <v>4.2552619362135582E-5</v>
      </c>
      <c r="J212" s="10" t="s">
        <v>121</v>
      </c>
      <c r="K212">
        <f t="shared" ref="K212:K213" si="55">SLOPE(E205:O205,$E$38:$O$38)</f>
        <v>-5.0854008024236519E-4</v>
      </c>
      <c r="M212" s="10" t="s">
        <v>122</v>
      </c>
      <c r="N212">
        <f>_xlfn.STDEV.S(K211:K213)</f>
        <v>1.4167310810313255E-4</v>
      </c>
    </row>
    <row r="213" spans="4:14" x14ac:dyDescent="0.25">
      <c r="D213" s="10" t="s">
        <v>123</v>
      </c>
      <c r="E213">
        <f t="shared" si="54"/>
        <v>-2.9789979650490529E-4</v>
      </c>
      <c r="J213" s="10" t="s">
        <v>123</v>
      </c>
      <c r="K213">
        <f t="shared" si="55"/>
        <v>-3.4622123966265476E-4</v>
      </c>
    </row>
  </sheetData>
  <mergeCells count="4">
    <mergeCell ref="C32:D32"/>
    <mergeCell ref="C33:D33"/>
    <mergeCell ref="C34:D34"/>
    <mergeCell ref="C35:D35"/>
  </mergeCells>
  <pageMargins left="0.7" right="0.7" top="0.78740157499999996" bottom="0.78740157499999996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6E03-45EB-49AD-A249-59DC9536FC79}">
  <dimension ref="B2:CZ213"/>
  <sheetViews>
    <sheetView tabSelected="1" topLeftCell="A13" zoomScale="85" zoomScaleNormal="85" workbookViewId="0">
      <selection activeCell="C27" sqref="C27"/>
    </sheetView>
  </sheetViews>
  <sheetFormatPr defaultColWidth="11.42578125" defaultRowHeight="15" x14ac:dyDescent="0.25"/>
  <cols>
    <col min="3" max="3" width="12.42578125" bestFit="1" customWidth="1"/>
    <col min="4" max="4" width="11.85546875" bestFit="1" customWidth="1"/>
    <col min="8" max="8" width="11.85546875" bestFit="1" customWidth="1"/>
    <col min="12" max="12" width="12.28515625" bestFit="1" customWidth="1"/>
  </cols>
  <sheetData>
    <row r="2" spans="17:19" x14ac:dyDescent="0.25">
      <c r="R2" t="s">
        <v>124</v>
      </c>
    </row>
    <row r="3" spans="17:19" x14ac:dyDescent="0.25">
      <c r="Q3" t="s">
        <v>125</v>
      </c>
      <c r="R3">
        <v>6300</v>
      </c>
      <c r="S3" t="s">
        <v>126</v>
      </c>
    </row>
    <row r="4" spans="17:19" x14ac:dyDescent="0.25">
      <c r="Q4" t="s">
        <v>127</v>
      </c>
      <c r="R4" t="s">
        <v>128</v>
      </c>
    </row>
    <row r="5" spans="17:19" x14ac:dyDescent="0.25">
      <c r="Q5" t="s">
        <v>129</v>
      </c>
      <c r="R5">
        <f>R10/100</f>
        <v>3.1182318439050716E-3</v>
      </c>
      <c r="S5" t="s">
        <v>130</v>
      </c>
    </row>
    <row r="6" spans="17:19" x14ac:dyDescent="0.25">
      <c r="Q6" t="s">
        <v>131</v>
      </c>
      <c r="R6">
        <v>6.39</v>
      </c>
      <c r="S6" t="s">
        <v>132</v>
      </c>
    </row>
    <row r="7" spans="17:19" x14ac:dyDescent="0.25">
      <c r="Q7" t="s">
        <v>133</v>
      </c>
      <c r="R7">
        <v>100</v>
      </c>
      <c r="S7" t="s">
        <v>134</v>
      </c>
    </row>
    <row r="8" spans="17:19" x14ac:dyDescent="0.25">
      <c r="Q8" t="s">
        <v>135</v>
      </c>
      <c r="R8" t="s">
        <v>136</v>
      </c>
    </row>
    <row r="9" spans="17:19" x14ac:dyDescent="0.25">
      <c r="Q9" t="s">
        <v>137</v>
      </c>
      <c r="R9" t="s">
        <v>138</v>
      </c>
    </row>
    <row r="10" spans="17:19" x14ac:dyDescent="0.25">
      <c r="Q10" t="s">
        <v>139</v>
      </c>
      <c r="R10">
        <f>R7/PI()/((R6/2)^2)/10</f>
        <v>0.31182318439050716</v>
      </c>
      <c r="S10" t="s">
        <v>140</v>
      </c>
    </row>
    <row r="17" spans="2:20" ht="18" x14ac:dyDescent="0.35">
      <c r="B17" t="s">
        <v>114</v>
      </c>
      <c r="C17" t="s">
        <v>141</v>
      </c>
      <c r="D17" t="s">
        <v>115</v>
      </c>
      <c r="F17" t="s">
        <v>114</v>
      </c>
      <c r="G17" t="s">
        <v>141</v>
      </c>
      <c r="H17" t="s">
        <v>115</v>
      </c>
      <c r="J17" t="s">
        <v>114</v>
      </c>
      <c r="K17" t="s">
        <v>141</v>
      </c>
      <c r="L17" t="s">
        <v>115</v>
      </c>
      <c r="N17" t="s">
        <v>114</v>
      </c>
      <c r="O17" t="s">
        <v>141</v>
      </c>
      <c r="P17" t="s">
        <v>115</v>
      </c>
      <c r="R17" t="s">
        <v>114</v>
      </c>
      <c r="S17" t="s">
        <v>142</v>
      </c>
    </row>
    <row r="18" spans="2:20" x14ac:dyDescent="0.25">
      <c r="B18">
        <f>$H$45</f>
        <v>2</v>
      </c>
      <c r="C18">
        <f>H46</f>
        <v>-1.3331748587699333E-3</v>
      </c>
      <c r="D18">
        <f>H47</f>
        <v>1.8539241560852439E-4</v>
      </c>
      <c r="F18">
        <f>B18</f>
        <v>2</v>
      </c>
      <c r="G18">
        <f>C18*-1</f>
        <v>1.3331748587699333E-3</v>
      </c>
      <c r="H18">
        <f>D18</f>
        <v>1.8539241560852439E-4</v>
      </c>
      <c r="J18">
        <f>$H$45</f>
        <v>2</v>
      </c>
      <c r="K18">
        <f>N46</f>
        <v>-1.4971805999072028E-3</v>
      </c>
      <c r="L18">
        <f>N47</f>
        <v>2.0891952018133321E-4</v>
      </c>
      <c r="N18">
        <f>J18</f>
        <v>2</v>
      </c>
      <c r="O18">
        <f>K18*-1</f>
        <v>1.4971805999072028E-3</v>
      </c>
      <c r="P18">
        <f>L18</f>
        <v>2.0891952018133321E-4</v>
      </c>
      <c r="R18">
        <f>N18</f>
        <v>2</v>
      </c>
      <c r="S18">
        <f>G18/($R$3*$R$10)*60*1000</f>
        <v>4.0718278987734696E-2</v>
      </c>
      <c r="T18">
        <f>H18/($R$3*$R$10)*60*1000</f>
        <v>5.6623180757571327E-3</v>
      </c>
    </row>
    <row r="19" spans="2:20" x14ac:dyDescent="0.25">
      <c r="B19">
        <f>$E$60</f>
        <v>1.3333333333333333</v>
      </c>
      <c r="C19">
        <f>H61</f>
        <v>-1.2996686649363418E-3</v>
      </c>
      <c r="D19">
        <f>H62</f>
        <v>7.3712779680195245E-5</v>
      </c>
      <c r="F19">
        <f t="shared" ref="F19:F29" si="0">B19</f>
        <v>1.3333333333333333</v>
      </c>
      <c r="G19">
        <f t="shared" ref="G19:G29" si="1">C19*-1</f>
        <v>1.2996686649363418E-3</v>
      </c>
      <c r="H19">
        <f t="shared" ref="H19:H29" si="2">D19</f>
        <v>7.3712779680195245E-5</v>
      </c>
      <c r="J19">
        <f>$E$60</f>
        <v>1.3333333333333333</v>
      </c>
      <c r="K19">
        <f>N61</f>
        <v>-1.3950844728294982E-3</v>
      </c>
      <c r="L19">
        <f>N62</f>
        <v>3.8470093446919239E-5</v>
      </c>
      <c r="N19">
        <f t="shared" ref="N19:N29" si="3">J19</f>
        <v>1.3333333333333333</v>
      </c>
      <c r="O19">
        <f t="shared" ref="O19:O29" si="4">K19*-1</f>
        <v>1.3950844728294982E-3</v>
      </c>
      <c r="P19">
        <f t="shared" ref="P19:P29" si="5">L19</f>
        <v>3.8470093446919239E-5</v>
      </c>
      <c r="R19">
        <f t="shared" ref="R19:R29" si="6">N19</f>
        <v>1.3333333333333333</v>
      </c>
      <c r="S19">
        <f t="shared" ref="S19:T29" si="7">G19/($R$3*$R$10)*60*1000</f>
        <v>3.9694921444379812E-2</v>
      </c>
      <c r="T19">
        <f t="shared" si="7"/>
        <v>2.2513607335416862E-3</v>
      </c>
    </row>
    <row r="20" spans="2:20" x14ac:dyDescent="0.25">
      <c r="B20">
        <f>$E$75</f>
        <v>0.88888888888888884</v>
      </c>
      <c r="C20">
        <f>H76</f>
        <v>-1.2795560075758289E-3</v>
      </c>
      <c r="D20">
        <f>H77</f>
        <v>1.5912494647046711E-5</v>
      </c>
      <c r="F20">
        <f t="shared" si="0"/>
        <v>0.88888888888888884</v>
      </c>
      <c r="G20">
        <f t="shared" si="1"/>
        <v>1.2795560075758289E-3</v>
      </c>
      <c r="H20">
        <f t="shared" si="2"/>
        <v>1.5912494647046711E-5</v>
      </c>
      <c r="J20">
        <f>$E$75</f>
        <v>0.88888888888888884</v>
      </c>
      <c r="K20">
        <f>N76</f>
        <v>-1.4044078713938695E-3</v>
      </c>
      <c r="L20">
        <f>N77</f>
        <v>4.0419463747612801E-5</v>
      </c>
      <c r="N20">
        <f t="shared" si="3"/>
        <v>0.88888888888888884</v>
      </c>
      <c r="O20">
        <f t="shared" si="4"/>
        <v>1.4044078713938695E-3</v>
      </c>
      <c r="P20">
        <f t="shared" si="5"/>
        <v>4.0419463747612801E-5</v>
      </c>
      <c r="R20">
        <f t="shared" si="6"/>
        <v>0.88888888888888884</v>
      </c>
      <c r="S20">
        <f t="shared" si="7"/>
        <v>3.9080633837467023E-2</v>
      </c>
      <c r="T20">
        <f t="shared" si="7"/>
        <v>4.8600481187224093E-4</v>
      </c>
    </row>
    <row r="21" spans="2:20" x14ac:dyDescent="0.25">
      <c r="B21">
        <f>$E$90</f>
        <v>0.59259259259259256</v>
      </c>
      <c r="C21">
        <f>H91</f>
        <v>-1.2918330577939249E-3</v>
      </c>
      <c r="D21">
        <f>H92</f>
        <v>9.0559906445986086E-5</v>
      </c>
      <c r="F21">
        <f t="shared" si="0"/>
        <v>0.59259259259259256</v>
      </c>
      <c r="G21">
        <f t="shared" si="1"/>
        <v>1.2918330577939249E-3</v>
      </c>
      <c r="H21">
        <f t="shared" si="2"/>
        <v>9.0559906445986086E-5</v>
      </c>
      <c r="J21">
        <f>$E$90</f>
        <v>0.59259259259259256</v>
      </c>
      <c r="K21">
        <f>N91</f>
        <v>-1.5558748874150488E-3</v>
      </c>
      <c r="L21">
        <f>N92</f>
        <v>3.6997750524221952E-5</v>
      </c>
      <c r="N21">
        <f t="shared" si="3"/>
        <v>0.59259259259259256</v>
      </c>
      <c r="O21">
        <f t="shared" si="4"/>
        <v>1.5558748874150488E-3</v>
      </c>
      <c r="P21">
        <f t="shared" si="5"/>
        <v>3.6997750524221952E-5</v>
      </c>
      <c r="R21">
        <f t="shared" si="6"/>
        <v>0.59259259259259256</v>
      </c>
      <c r="S21">
        <f t="shared" si="7"/>
        <v>3.9455603671797748E-2</v>
      </c>
      <c r="T21">
        <f t="shared" si="7"/>
        <v>2.7659113967788665E-3</v>
      </c>
    </row>
    <row r="22" spans="2:20" x14ac:dyDescent="0.25">
      <c r="B22">
        <f>$E$105</f>
        <v>0.39506172839506171</v>
      </c>
      <c r="C22">
        <f>H106</f>
        <v>-1.0613557341283997E-3</v>
      </c>
      <c r="D22">
        <f>H107</f>
        <v>4.7980635585519245E-5</v>
      </c>
      <c r="F22">
        <f t="shared" si="0"/>
        <v>0.39506172839506171</v>
      </c>
      <c r="G22">
        <f t="shared" si="1"/>
        <v>1.0613557341283997E-3</v>
      </c>
      <c r="H22">
        <f t="shared" si="2"/>
        <v>4.7980635585519245E-5</v>
      </c>
      <c r="J22">
        <f>$E$105</f>
        <v>0.39506172839506171</v>
      </c>
      <c r="K22">
        <f>N106</f>
        <v>-1.2037146210322333E-3</v>
      </c>
      <c r="L22">
        <f>N107</f>
        <v>2.8117325943885225E-4</v>
      </c>
      <c r="N22">
        <f t="shared" si="3"/>
        <v>0.39506172839506171</v>
      </c>
      <c r="O22">
        <f t="shared" si="4"/>
        <v>1.2037146210322333E-3</v>
      </c>
      <c r="P22">
        <f t="shared" si="5"/>
        <v>2.8117325943885225E-4</v>
      </c>
      <c r="R22">
        <f t="shared" si="6"/>
        <v>0.39506172839506171</v>
      </c>
      <c r="S22">
        <f t="shared" si="7"/>
        <v>3.2416287033305097E-2</v>
      </c>
      <c r="T22">
        <f t="shared" si="7"/>
        <v>1.4654408556598446E-3</v>
      </c>
    </row>
    <row r="23" spans="2:20" x14ac:dyDescent="0.25">
      <c r="B23">
        <f>$E$120</f>
        <v>0.26337448559670779</v>
      </c>
      <c r="C23">
        <f>H121</f>
        <v>-1.0602479883330621E-3</v>
      </c>
      <c r="D23">
        <f>H122</f>
        <v>7.1125304510999526E-5</v>
      </c>
      <c r="F23">
        <f t="shared" si="0"/>
        <v>0.26337448559670779</v>
      </c>
      <c r="G23">
        <f t="shared" si="1"/>
        <v>1.0602479883330621E-3</v>
      </c>
      <c r="H23">
        <f t="shared" si="2"/>
        <v>7.1125304510999526E-5</v>
      </c>
      <c r="J23">
        <f>$E$120</f>
        <v>0.26337448559670779</v>
      </c>
      <c r="K23">
        <f>N121</f>
        <v>-1.1023035563197676E-3</v>
      </c>
      <c r="L23">
        <f>N122</f>
        <v>3.0913431181694994E-4</v>
      </c>
      <c r="N23">
        <f t="shared" si="3"/>
        <v>0.26337448559670779</v>
      </c>
      <c r="O23">
        <f t="shared" si="4"/>
        <v>1.1023035563197676E-3</v>
      </c>
      <c r="P23">
        <f t="shared" si="5"/>
        <v>3.0913431181694994E-4</v>
      </c>
      <c r="R23">
        <f t="shared" si="6"/>
        <v>0.26337448559670779</v>
      </c>
      <c r="S23">
        <f t="shared" si="7"/>
        <v>3.2382453885278543E-2</v>
      </c>
      <c r="T23">
        <f t="shared" si="7"/>
        <v>2.1723331887900875E-3</v>
      </c>
    </row>
    <row r="24" spans="2:20" x14ac:dyDescent="0.25">
      <c r="B24">
        <f>$E$135</f>
        <v>0.1755829903978052</v>
      </c>
      <c r="C24">
        <f>H136</f>
        <v>-1.0584378534692028E-3</v>
      </c>
      <c r="D24">
        <f>H137</f>
        <v>1.8579625899941258E-4</v>
      </c>
      <c r="F24">
        <f t="shared" si="0"/>
        <v>0.1755829903978052</v>
      </c>
      <c r="G24">
        <f t="shared" si="1"/>
        <v>1.0584378534692028E-3</v>
      </c>
      <c r="H24">
        <f t="shared" si="2"/>
        <v>1.8579625899941258E-4</v>
      </c>
      <c r="J24">
        <f>$E$135</f>
        <v>0.1755829903978052</v>
      </c>
      <c r="K24">
        <f>N136</f>
        <v>-1.2613253636835058E-3</v>
      </c>
      <c r="L24">
        <f>N137</f>
        <v>2.3375709595731503E-4</v>
      </c>
      <c r="N24">
        <f t="shared" si="3"/>
        <v>0.1755829903978052</v>
      </c>
      <c r="O24">
        <f t="shared" si="4"/>
        <v>1.2613253636835058E-3</v>
      </c>
      <c r="P24">
        <f t="shared" si="5"/>
        <v>2.3375709595731503E-4</v>
      </c>
      <c r="R24">
        <f t="shared" si="6"/>
        <v>0.1755829903978052</v>
      </c>
      <c r="S24">
        <f t="shared" si="7"/>
        <v>3.2327168131945291E-2</v>
      </c>
      <c r="T24">
        <f t="shared" si="7"/>
        <v>5.6746523976574951E-3</v>
      </c>
    </row>
    <row r="25" spans="2:20" x14ac:dyDescent="0.25">
      <c r="B25">
        <f>$E$150</f>
        <v>0.11705532693187014</v>
      </c>
      <c r="C25">
        <f>H151</f>
        <v>-7.928741754952474E-4</v>
      </c>
      <c r="D25">
        <f>H152</f>
        <v>5.3501495824711748E-5</v>
      </c>
      <c r="F25">
        <f t="shared" si="0"/>
        <v>0.11705532693187014</v>
      </c>
      <c r="G25">
        <f t="shared" si="1"/>
        <v>7.928741754952474E-4</v>
      </c>
      <c r="H25">
        <f t="shared" si="2"/>
        <v>5.3501495824711748E-5</v>
      </c>
      <c r="J25">
        <f>$E$150</f>
        <v>0.11705532693187014</v>
      </c>
      <c r="K25">
        <f>N151</f>
        <v>-8.8666448320095983E-4</v>
      </c>
      <c r="L25">
        <f>N152</f>
        <v>1.587292892664002E-4</v>
      </c>
      <c r="N25">
        <f t="shared" si="3"/>
        <v>0.11705532693187014</v>
      </c>
      <c r="O25">
        <f t="shared" si="4"/>
        <v>8.8666448320095983E-4</v>
      </c>
      <c r="P25">
        <f t="shared" si="5"/>
        <v>1.587292892664002E-4</v>
      </c>
      <c r="R25">
        <f t="shared" si="6"/>
        <v>0.11705532693187014</v>
      </c>
      <c r="S25">
        <f t="shared" si="7"/>
        <v>2.4216232152602386E-2</v>
      </c>
      <c r="T25">
        <f t="shared" si="7"/>
        <v>1.6340608427477693E-3</v>
      </c>
    </row>
    <row r="26" spans="2:20" x14ac:dyDescent="0.25">
      <c r="B26">
        <f>$E$165</f>
        <v>7.8036884621246763E-2</v>
      </c>
      <c r="C26">
        <f>H166</f>
        <v>-6.8173822810536336E-4</v>
      </c>
      <c r="D26">
        <f>H167</f>
        <v>1.1394660562147045E-4</v>
      </c>
      <c r="F26">
        <f t="shared" si="0"/>
        <v>7.8036884621246763E-2</v>
      </c>
      <c r="G26">
        <f t="shared" si="1"/>
        <v>6.8173822810536336E-4</v>
      </c>
      <c r="H26">
        <f t="shared" si="2"/>
        <v>1.1394660562147045E-4</v>
      </c>
      <c r="J26">
        <f>$E$165</f>
        <v>7.8036884621246763E-2</v>
      </c>
      <c r="K26">
        <f>N166</f>
        <v>-7.7593547858838903E-4</v>
      </c>
      <c r="L26">
        <f>N167</f>
        <v>5.304200940129063E-5</v>
      </c>
      <c r="N26">
        <f t="shared" si="3"/>
        <v>7.8036884621246763E-2</v>
      </c>
      <c r="O26">
        <f t="shared" si="4"/>
        <v>7.7593547858838903E-4</v>
      </c>
      <c r="P26">
        <f t="shared" si="5"/>
        <v>5.304200940129063E-5</v>
      </c>
      <c r="R26">
        <f t="shared" si="6"/>
        <v>7.8036884621246763E-2</v>
      </c>
      <c r="S26">
        <f t="shared" si="7"/>
        <v>2.0821880330244451E-2</v>
      </c>
      <c r="T26">
        <f t="shared" si="7"/>
        <v>3.4801958999446515E-3</v>
      </c>
    </row>
    <row r="27" spans="2:20" x14ac:dyDescent="0.25">
      <c r="B27">
        <f>$E$180</f>
        <v>5.2024589747497844E-2</v>
      </c>
      <c r="C27">
        <f>H181</f>
        <v>-6.3404454883323423E-4</v>
      </c>
      <c r="D27">
        <f>H182</f>
        <v>1.590245535101258E-4</v>
      </c>
      <c r="F27">
        <f t="shared" si="0"/>
        <v>5.2024589747497844E-2</v>
      </c>
      <c r="G27">
        <f t="shared" si="1"/>
        <v>6.3404454883323423E-4</v>
      </c>
      <c r="H27">
        <f t="shared" si="2"/>
        <v>1.590245535101258E-4</v>
      </c>
      <c r="J27">
        <f>$E$180</f>
        <v>5.2024589747497844E-2</v>
      </c>
      <c r="K27">
        <f>N181</f>
        <v>-9.5274980212341936E-4</v>
      </c>
      <c r="L27">
        <f>N182</f>
        <v>9.4776366836355904E-5</v>
      </c>
      <c r="N27">
        <f t="shared" si="3"/>
        <v>5.2024589747497844E-2</v>
      </c>
      <c r="O27">
        <f t="shared" si="4"/>
        <v>9.5274980212341936E-4</v>
      </c>
      <c r="P27">
        <f t="shared" si="5"/>
        <v>9.4776366836355904E-5</v>
      </c>
      <c r="R27">
        <f t="shared" si="6"/>
        <v>5.2024589747497844E-2</v>
      </c>
      <c r="S27">
        <f t="shared" si="7"/>
        <v>1.9365203791695033E-2</v>
      </c>
      <c r="T27">
        <f t="shared" si="7"/>
        <v>4.856981882856431E-3</v>
      </c>
    </row>
    <row r="28" spans="2:20" x14ac:dyDescent="0.25">
      <c r="B28">
        <f>$E$195</f>
        <v>3.4683059831665232E-2</v>
      </c>
      <c r="C28">
        <f>H196</f>
        <v>-4.9082996825636964E-4</v>
      </c>
      <c r="D28">
        <f>H197</f>
        <v>2.3009148475432501E-4</v>
      </c>
      <c r="F28">
        <f t="shared" si="0"/>
        <v>3.4683059831665232E-2</v>
      </c>
      <c r="G28">
        <f t="shared" si="1"/>
        <v>4.9082996825636964E-4</v>
      </c>
      <c r="H28">
        <f t="shared" si="2"/>
        <v>2.3009148475432501E-4</v>
      </c>
      <c r="J28">
        <f>$E$195</f>
        <v>3.4683059831665232E-2</v>
      </c>
      <c r="K28">
        <f>N196</f>
        <v>-5.6217964464095639E-4</v>
      </c>
      <c r="L28">
        <f>N197</f>
        <v>3.0337196181756849E-4</v>
      </c>
      <c r="N28">
        <f t="shared" si="3"/>
        <v>3.4683059831665232E-2</v>
      </c>
      <c r="O28">
        <f t="shared" si="4"/>
        <v>5.6217964464095639E-4</v>
      </c>
      <c r="P28">
        <f t="shared" si="5"/>
        <v>3.0337196181756849E-4</v>
      </c>
      <c r="R28">
        <f t="shared" si="6"/>
        <v>3.4683059831665232E-2</v>
      </c>
      <c r="S28">
        <f t="shared" si="7"/>
        <v>1.499109546773472E-2</v>
      </c>
      <c r="T28">
        <f t="shared" si="7"/>
        <v>7.0275322155212575E-3</v>
      </c>
    </row>
    <row r="29" spans="2:20" x14ac:dyDescent="0.25">
      <c r="B29">
        <f>$E$210</f>
        <v>2.3122039887776821E-2</v>
      </c>
      <c r="C29">
        <f>H211</f>
        <v>-2.3638988639981614E-4</v>
      </c>
      <c r="D29">
        <f>H212</f>
        <v>1.2477574185382949E-4</v>
      </c>
      <c r="F29">
        <f t="shared" si="0"/>
        <v>2.3122039887776821E-2</v>
      </c>
      <c r="G29">
        <f t="shared" si="1"/>
        <v>2.3638988639981614E-4</v>
      </c>
      <c r="H29">
        <f t="shared" si="2"/>
        <v>1.2477574185382949E-4</v>
      </c>
      <c r="J29">
        <f>$E$210</f>
        <v>2.3122039887776821E-2</v>
      </c>
      <c r="K29">
        <f>N211</f>
        <v>-2.4604656240617912E-4</v>
      </c>
      <c r="L29">
        <f>N212</f>
        <v>2.5169237011329551E-4</v>
      </c>
      <c r="N29">
        <f t="shared" si="3"/>
        <v>2.3122039887776821E-2</v>
      </c>
      <c r="O29">
        <f t="shared" si="4"/>
        <v>2.4604656240617912E-4</v>
      </c>
      <c r="P29">
        <f t="shared" si="5"/>
        <v>2.5169237011329551E-4</v>
      </c>
      <c r="R29">
        <f t="shared" si="6"/>
        <v>2.3122039887776821E-2</v>
      </c>
      <c r="S29">
        <f t="shared" si="7"/>
        <v>7.2199001361213664E-3</v>
      </c>
      <c r="T29">
        <f t="shared" si="7"/>
        <v>3.8109430539318063E-3</v>
      </c>
    </row>
    <row r="32" spans="2:20" x14ac:dyDescent="0.25">
      <c r="C32" s="16" t="s">
        <v>116</v>
      </c>
      <c r="D32" s="16"/>
      <c r="E32" s="8">
        <v>0.6</v>
      </c>
      <c r="F32" t="s">
        <v>117</v>
      </c>
    </row>
    <row r="33" spans="3:104" x14ac:dyDescent="0.25">
      <c r="C33" s="16" t="s">
        <v>217</v>
      </c>
      <c r="D33" s="16"/>
      <c r="E33" s="8">
        <f>0.000125</f>
        <v>1.25E-4</v>
      </c>
      <c r="F33" t="s">
        <v>118</v>
      </c>
    </row>
    <row r="34" spans="3:104" x14ac:dyDescent="0.25">
      <c r="C34" s="16" t="s">
        <v>216</v>
      </c>
      <c r="D34" s="16"/>
      <c r="E34" s="8">
        <v>1.5</v>
      </c>
    </row>
    <row r="35" spans="3:104" x14ac:dyDescent="0.25">
      <c r="C35" s="16" t="s">
        <v>215</v>
      </c>
      <c r="D35" s="16"/>
      <c r="E35" s="8">
        <v>2</v>
      </c>
      <c r="F35" t="s">
        <v>117</v>
      </c>
    </row>
    <row r="37" spans="3:104" x14ac:dyDescent="0.25">
      <c r="C37">
        <v>1</v>
      </c>
    </row>
    <row r="38" spans="3:104" x14ac:dyDescent="0.25">
      <c r="D38" s="4" t="s">
        <v>16</v>
      </c>
      <c r="E38" s="5">
        <v>0</v>
      </c>
      <c r="F38" s="5">
        <v>10</v>
      </c>
      <c r="G38" s="5">
        <v>21</v>
      </c>
      <c r="H38" s="5">
        <v>31</v>
      </c>
      <c r="I38" s="5">
        <v>40</v>
      </c>
      <c r="J38" s="5">
        <v>50</v>
      </c>
      <c r="K38" s="5">
        <v>61</v>
      </c>
      <c r="L38" s="5">
        <v>70</v>
      </c>
      <c r="M38" s="5">
        <v>80</v>
      </c>
      <c r="N38" s="5">
        <v>91</v>
      </c>
      <c r="O38" s="5">
        <v>101</v>
      </c>
      <c r="P38" s="5">
        <v>110</v>
      </c>
      <c r="Q38" s="5">
        <v>120</v>
      </c>
      <c r="R38" s="5">
        <v>131</v>
      </c>
      <c r="S38" s="5">
        <v>140</v>
      </c>
      <c r="T38" s="5">
        <v>150</v>
      </c>
      <c r="U38" s="5">
        <v>161</v>
      </c>
      <c r="V38" s="5">
        <v>171</v>
      </c>
      <c r="W38" s="5">
        <v>180</v>
      </c>
      <c r="X38" s="5">
        <v>190</v>
      </c>
      <c r="Y38" s="5">
        <v>201</v>
      </c>
      <c r="Z38" s="5">
        <v>210</v>
      </c>
      <c r="AA38" s="5">
        <v>220</v>
      </c>
      <c r="AB38" s="5">
        <v>230</v>
      </c>
      <c r="AC38" s="5">
        <v>241</v>
      </c>
      <c r="AD38" s="5">
        <v>250</v>
      </c>
      <c r="AE38" s="5">
        <v>260</v>
      </c>
      <c r="AF38" s="5">
        <v>271</v>
      </c>
      <c r="AG38" s="5">
        <v>280</v>
      </c>
      <c r="AH38" s="5">
        <v>290</v>
      </c>
      <c r="AI38" s="5">
        <v>300</v>
      </c>
      <c r="AJ38" s="5">
        <v>311</v>
      </c>
      <c r="AK38" s="5">
        <v>320</v>
      </c>
      <c r="AL38" s="5">
        <v>330</v>
      </c>
      <c r="AM38" s="5">
        <v>341</v>
      </c>
      <c r="AN38" s="5">
        <v>351</v>
      </c>
      <c r="AO38" s="5">
        <v>360</v>
      </c>
      <c r="AP38" s="5">
        <v>370</v>
      </c>
      <c r="AQ38" s="5">
        <v>381</v>
      </c>
      <c r="AR38" s="5">
        <v>390</v>
      </c>
      <c r="AS38" s="5">
        <v>400</v>
      </c>
      <c r="AT38" s="5">
        <v>411</v>
      </c>
      <c r="AU38" s="5">
        <v>421</v>
      </c>
      <c r="AV38" s="5">
        <v>430</v>
      </c>
      <c r="AW38" s="5">
        <v>440</v>
      </c>
      <c r="AX38" s="5">
        <v>451</v>
      </c>
      <c r="AY38" s="5">
        <v>460</v>
      </c>
      <c r="AZ38" s="5">
        <v>470</v>
      </c>
      <c r="BA38" s="5">
        <v>481</v>
      </c>
      <c r="BB38" s="5">
        <v>491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</row>
    <row r="39" spans="3:104" x14ac:dyDescent="0.25">
      <c r="D39" s="4" t="s">
        <v>18</v>
      </c>
      <c r="E39" s="7">
        <v>1.014</v>
      </c>
      <c r="F39" s="7">
        <v>0.99199999999999999</v>
      </c>
      <c r="G39" s="7">
        <v>0.97899999999999998</v>
      </c>
      <c r="H39" s="7">
        <v>0.95</v>
      </c>
      <c r="I39" s="7">
        <v>0.93300000000000005</v>
      </c>
      <c r="J39" s="7">
        <v>0.91200000000000003</v>
      </c>
      <c r="K39" s="7">
        <v>0.89900000000000002</v>
      </c>
      <c r="L39" s="7">
        <v>0.88300000000000001</v>
      </c>
      <c r="M39" s="7">
        <v>0.875</v>
      </c>
      <c r="N39" s="7">
        <v>0.86199999999999999</v>
      </c>
      <c r="O39" s="7">
        <v>0.85199999999999998</v>
      </c>
      <c r="P39" s="7">
        <v>0.83599999999999997</v>
      </c>
      <c r="Q39" s="7">
        <v>0.82199999999999995</v>
      </c>
      <c r="R39" s="7">
        <v>0.80500000000000005</v>
      </c>
      <c r="S39" s="7">
        <v>0.79</v>
      </c>
      <c r="T39" s="7">
        <v>0.77300000000000002</v>
      </c>
      <c r="U39" s="7">
        <v>0.76200000000000001</v>
      </c>
      <c r="V39" s="7">
        <v>0.746</v>
      </c>
      <c r="W39" s="7">
        <v>0.73299999999999998</v>
      </c>
      <c r="X39" s="7">
        <v>0.71799999999999997</v>
      </c>
      <c r="Y39" s="7">
        <v>0.70599999999999996</v>
      </c>
      <c r="Z39" s="7">
        <v>0.69</v>
      </c>
      <c r="AA39" s="7">
        <v>0.67800000000000005</v>
      </c>
      <c r="AB39" s="7">
        <v>0.66400000000000003</v>
      </c>
      <c r="AC39" s="7">
        <v>0.65300000000000002</v>
      </c>
      <c r="AD39" s="7">
        <v>0.63600000000000001</v>
      </c>
      <c r="AE39" s="7">
        <v>0.624</v>
      </c>
      <c r="AF39" s="7">
        <v>0.61</v>
      </c>
      <c r="AG39" s="7">
        <v>0.59699999999999998</v>
      </c>
      <c r="AH39" s="7">
        <v>0.58399999999999996</v>
      </c>
      <c r="AI39" s="7">
        <v>0.57099999999999995</v>
      </c>
      <c r="AJ39" s="7">
        <v>0.55800000000000005</v>
      </c>
      <c r="AK39" s="7">
        <v>0.54500000000000004</v>
      </c>
      <c r="AL39" s="7">
        <v>0.53300000000000003</v>
      </c>
      <c r="AM39" s="7">
        <v>0.52100000000000002</v>
      </c>
      <c r="AN39" s="7">
        <v>0.50800000000000001</v>
      </c>
      <c r="AO39" s="7">
        <v>0.495</v>
      </c>
      <c r="AP39" s="7">
        <v>0.48499999999999999</v>
      </c>
      <c r="AQ39" s="7">
        <v>0.47299999999999998</v>
      </c>
      <c r="AR39" s="7">
        <v>0.46300000000000002</v>
      </c>
      <c r="AS39" s="7">
        <v>0.45400000000000001</v>
      </c>
      <c r="AT39" s="7">
        <v>0.443</v>
      </c>
      <c r="AU39" s="7">
        <v>0.432</v>
      </c>
      <c r="AV39" s="7">
        <v>0.42199999999999999</v>
      </c>
      <c r="AW39" s="7">
        <v>0.41199999999999998</v>
      </c>
      <c r="AX39" s="7">
        <v>0.40200000000000002</v>
      </c>
      <c r="AY39" s="7">
        <v>0.39200000000000002</v>
      </c>
      <c r="AZ39" s="7">
        <v>0.38300000000000001</v>
      </c>
      <c r="BA39" s="7">
        <v>0.373</v>
      </c>
      <c r="BB39" s="7">
        <v>0.36299999999999999</v>
      </c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</row>
    <row r="40" spans="3:104" x14ac:dyDescent="0.25">
      <c r="D40" s="4" t="s">
        <v>19</v>
      </c>
      <c r="E40" s="7">
        <v>0.95</v>
      </c>
      <c r="F40" s="7">
        <v>0.92800000000000005</v>
      </c>
      <c r="G40" s="7">
        <v>0.91100000000000003</v>
      </c>
      <c r="H40" s="7">
        <v>0.89800000000000002</v>
      </c>
      <c r="I40" s="7">
        <v>0.88300000000000001</v>
      </c>
      <c r="J40" s="7">
        <v>0.872</v>
      </c>
      <c r="K40" s="7">
        <v>0.85599999999999998</v>
      </c>
      <c r="L40" s="7">
        <v>0.85199999999999998</v>
      </c>
      <c r="M40" s="7">
        <v>0.83699999999999997</v>
      </c>
      <c r="N40" s="7">
        <v>0.83099999999999996</v>
      </c>
      <c r="O40" s="7">
        <v>0.81799999999999995</v>
      </c>
      <c r="P40" s="7">
        <v>0.81100000000000005</v>
      </c>
      <c r="Q40" s="7">
        <v>0.80200000000000005</v>
      </c>
      <c r="R40" s="7">
        <v>0.79200000000000004</v>
      </c>
      <c r="S40" s="7">
        <v>0.78200000000000003</v>
      </c>
      <c r="T40" s="7">
        <v>0.77100000000000002</v>
      </c>
      <c r="U40" s="7">
        <v>0.75700000000000001</v>
      </c>
      <c r="V40" s="7">
        <v>0.746</v>
      </c>
      <c r="W40" s="7">
        <v>0.73199999999999998</v>
      </c>
      <c r="X40" s="7">
        <v>0.72199999999999998</v>
      </c>
      <c r="Y40" s="7">
        <v>0.70699999999999996</v>
      </c>
      <c r="Z40" s="7">
        <v>0.69799999999999995</v>
      </c>
      <c r="AA40" s="7">
        <v>0.68300000000000005</v>
      </c>
      <c r="AB40" s="7">
        <v>0.67400000000000004</v>
      </c>
      <c r="AC40" s="7">
        <v>0.66200000000000003</v>
      </c>
      <c r="AD40" s="7">
        <v>0.65200000000000002</v>
      </c>
      <c r="AE40" s="7">
        <v>0.63900000000000001</v>
      </c>
      <c r="AF40" s="7">
        <v>0.629</v>
      </c>
      <c r="AG40" s="7">
        <v>0.61599999999999999</v>
      </c>
      <c r="AH40" s="7">
        <v>0.60599999999999998</v>
      </c>
      <c r="AI40" s="7">
        <v>0.59099999999999997</v>
      </c>
      <c r="AJ40" s="7">
        <v>0.58199999999999996</v>
      </c>
      <c r="AK40" s="7">
        <v>0.56699999999999995</v>
      </c>
      <c r="AL40" s="7">
        <v>0.55800000000000005</v>
      </c>
      <c r="AM40" s="7">
        <v>0.54200000000000004</v>
      </c>
      <c r="AN40" s="7">
        <v>0.53300000000000003</v>
      </c>
      <c r="AO40" s="7">
        <v>0.52100000000000002</v>
      </c>
      <c r="AP40" s="7">
        <v>0.51100000000000001</v>
      </c>
      <c r="AQ40" s="7">
        <v>0.5</v>
      </c>
      <c r="AR40" s="7">
        <v>0.49099999999999999</v>
      </c>
      <c r="AS40" s="7">
        <v>0.47899999999999998</v>
      </c>
      <c r="AT40" s="7">
        <v>0.47199999999999998</v>
      </c>
      <c r="AU40" s="7">
        <v>0.46</v>
      </c>
      <c r="AV40" s="7">
        <v>0.45300000000000001</v>
      </c>
      <c r="AW40" s="7">
        <v>0.44</v>
      </c>
      <c r="AX40" s="7">
        <v>0.434</v>
      </c>
      <c r="AY40" s="7">
        <v>0.42</v>
      </c>
      <c r="AZ40" s="7">
        <v>0.41699999999999998</v>
      </c>
      <c r="BA40" s="7">
        <v>0.40300000000000002</v>
      </c>
      <c r="BB40" s="7">
        <v>0.4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spans="3:104" x14ac:dyDescent="0.25">
      <c r="D41" s="4" t="s">
        <v>20</v>
      </c>
      <c r="E41" s="7">
        <v>1.0229999999999999</v>
      </c>
      <c r="F41" s="7">
        <v>1.002</v>
      </c>
      <c r="G41" s="7">
        <v>0.97799999999999998</v>
      </c>
      <c r="H41" s="7">
        <v>0.95499999999999996</v>
      </c>
      <c r="I41" s="7">
        <v>0.93700000000000006</v>
      </c>
      <c r="J41" s="7">
        <v>0.92300000000000004</v>
      </c>
      <c r="K41" s="7">
        <v>0.90600000000000003</v>
      </c>
      <c r="L41" s="7">
        <v>0.89500000000000002</v>
      </c>
      <c r="M41" s="7">
        <v>0.88300000000000001</v>
      </c>
      <c r="N41" s="7">
        <v>0.872</v>
      </c>
      <c r="O41" s="7">
        <v>0.86099999999999999</v>
      </c>
      <c r="P41" s="7">
        <v>0.84899999999999998</v>
      </c>
      <c r="Q41" s="7">
        <v>0.83399999999999996</v>
      </c>
      <c r="R41" s="7">
        <v>0.82299999999999995</v>
      </c>
      <c r="S41" s="7">
        <v>0.80700000000000005</v>
      </c>
      <c r="T41" s="7">
        <v>0.79400000000000004</v>
      </c>
      <c r="U41" s="7">
        <v>0.77800000000000002</v>
      </c>
      <c r="V41" s="7">
        <v>0.76800000000000002</v>
      </c>
      <c r="W41" s="7">
        <v>0.752</v>
      </c>
      <c r="X41" s="7">
        <v>0.73899999999999999</v>
      </c>
      <c r="Y41" s="7">
        <v>0.72299999999999998</v>
      </c>
      <c r="Z41" s="7">
        <v>0.71199999999999997</v>
      </c>
      <c r="AA41" s="7">
        <v>0.69599999999999995</v>
      </c>
      <c r="AB41" s="7">
        <v>0.68500000000000005</v>
      </c>
      <c r="AC41" s="7">
        <v>0.66900000000000004</v>
      </c>
      <c r="AD41" s="7">
        <v>0.65800000000000003</v>
      </c>
      <c r="AE41" s="7">
        <v>0.64300000000000002</v>
      </c>
      <c r="AF41" s="7">
        <v>0.63</v>
      </c>
      <c r="AG41" s="7">
        <v>0.61499999999999999</v>
      </c>
      <c r="AH41" s="7">
        <v>0.60499999999999998</v>
      </c>
      <c r="AI41" s="7">
        <v>0.59</v>
      </c>
      <c r="AJ41" s="7">
        <v>0.57899999999999996</v>
      </c>
      <c r="AK41" s="7">
        <v>0.56499999999999995</v>
      </c>
      <c r="AL41" s="7">
        <v>0.55300000000000005</v>
      </c>
      <c r="AM41" s="7">
        <v>0.53800000000000003</v>
      </c>
      <c r="AN41" s="7">
        <v>0.53100000000000003</v>
      </c>
      <c r="AO41" s="7">
        <v>0.51600000000000001</v>
      </c>
      <c r="AP41" s="7">
        <v>0.50800000000000001</v>
      </c>
      <c r="AQ41" s="7">
        <v>0.495</v>
      </c>
      <c r="AR41" s="7">
        <v>0.48699999999999999</v>
      </c>
      <c r="AS41" s="7">
        <v>0.47499999999999998</v>
      </c>
      <c r="AT41" s="7">
        <v>0.46700000000000003</v>
      </c>
      <c r="AU41" s="7">
        <v>0.45600000000000002</v>
      </c>
      <c r="AV41" s="7">
        <v>0.44900000000000001</v>
      </c>
      <c r="AW41" s="7">
        <v>0.438</v>
      </c>
      <c r="AX41" s="7">
        <v>0.43099999999999999</v>
      </c>
      <c r="AY41" s="7">
        <v>0.42099999999999999</v>
      </c>
      <c r="AZ41" s="7">
        <v>0.41299999999999998</v>
      </c>
      <c r="BA41" s="7">
        <v>0.40300000000000002</v>
      </c>
      <c r="BB41" s="7">
        <v>0.39600000000000002</v>
      </c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</row>
    <row r="42" spans="3:104" x14ac:dyDescent="0.25">
      <c r="E42" s="9">
        <f>AVERAGE(E39:E41)</f>
        <v>0.9956666666666667</v>
      </c>
      <c r="F42" s="9">
        <f t="shared" ref="F42:BB42" si="8">AVERAGE(F39:F41)</f>
        <v>0.97399999999999987</v>
      </c>
      <c r="G42" s="9">
        <f t="shared" si="8"/>
        <v>0.95600000000000007</v>
      </c>
      <c r="H42" s="9">
        <f t="shared" si="8"/>
        <v>0.93433333333333335</v>
      </c>
      <c r="I42" s="9">
        <f t="shared" si="8"/>
        <v>0.91766666666666674</v>
      </c>
      <c r="J42" s="9">
        <f t="shared" si="8"/>
        <v>0.90233333333333332</v>
      </c>
      <c r="K42" s="9">
        <f t="shared" si="8"/>
        <v>0.88700000000000001</v>
      </c>
      <c r="L42" s="9">
        <f t="shared" si="8"/>
        <v>0.87666666666666659</v>
      </c>
      <c r="M42" s="9">
        <f t="shared" si="8"/>
        <v>0.86499999999999988</v>
      </c>
      <c r="N42" s="9">
        <f t="shared" si="8"/>
        <v>0.85499999999999998</v>
      </c>
      <c r="O42" s="9">
        <f t="shared" si="8"/>
        <v>0.84366666666666656</v>
      </c>
      <c r="P42" s="9">
        <f t="shared" si="8"/>
        <v>0.83199999999999996</v>
      </c>
      <c r="Q42" s="9">
        <f t="shared" si="8"/>
        <v>0.81933333333333336</v>
      </c>
      <c r="R42" s="9">
        <f t="shared" si="8"/>
        <v>0.80666666666666664</v>
      </c>
      <c r="S42" s="9">
        <f t="shared" si="8"/>
        <v>0.79300000000000004</v>
      </c>
      <c r="T42" s="9">
        <f t="shared" si="8"/>
        <v>0.77933333333333332</v>
      </c>
      <c r="U42" s="9">
        <f t="shared" si="8"/>
        <v>0.76566666666666672</v>
      </c>
      <c r="V42" s="9">
        <f t="shared" si="8"/>
        <v>0.7533333333333333</v>
      </c>
      <c r="W42" s="9">
        <f t="shared" si="8"/>
        <v>0.73899999999999988</v>
      </c>
      <c r="X42" s="9">
        <f t="shared" si="8"/>
        <v>0.72633333333333328</v>
      </c>
      <c r="Y42" s="9">
        <f t="shared" si="8"/>
        <v>0.71199999999999986</v>
      </c>
      <c r="Z42" s="9">
        <f t="shared" si="8"/>
        <v>0.69999999999999984</v>
      </c>
      <c r="AA42" s="9">
        <f t="shared" si="8"/>
        <v>0.68566666666666676</v>
      </c>
      <c r="AB42" s="9">
        <f t="shared" si="8"/>
        <v>0.67433333333333334</v>
      </c>
      <c r="AC42" s="9">
        <f t="shared" si="8"/>
        <v>0.66133333333333333</v>
      </c>
      <c r="AD42" s="9">
        <f t="shared" si="8"/>
        <v>0.64866666666666672</v>
      </c>
      <c r="AE42" s="9">
        <f t="shared" si="8"/>
        <v>0.63533333333333331</v>
      </c>
      <c r="AF42" s="9">
        <f t="shared" si="8"/>
        <v>0.62299999999999989</v>
      </c>
      <c r="AG42" s="9">
        <f t="shared" si="8"/>
        <v>0.60933333333333339</v>
      </c>
      <c r="AH42" s="9">
        <f t="shared" si="8"/>
        <v>0.59833333333333327</v>
      </c>
      <c r="AI42" s="9">
        <f t="shared" si="8"/>
        <v>0.58399999999999996</v>
      </c>
      <c r="AJ42" s="9">
        <f t="shared" si="8"/>
        <v>0.57300000000000006</v>
      </c>
      <c r="AK42" s="9">
        <f t="shared" si="8"/>
        <v>0.55900000000000005</v>
      </c>
      <c r="AL42" s="9">
        <f t="shared" si="8"/>
        <v>0.54800000000000004</v>
      </c>
      <c r="AM42" s="9">
        <f t="shared" si="8"/>
        <v>0.53366666666666673</v>
      </c>
      <c r="AN42" s="9">
        <f t="shared" si="8"/>
        <v>0.52400000000000002</v>
      </c>
      <c r="AO42" s="9">
        <f t="shared" si="8"/>
        <v>0.51066666666666671</v>
      </c>
      <c r="AP42" s="9">
        <f t="shared" si="8"/>
        <v>0.5013333333333333</v>
      </c>
      <c r="AQ42" s="9">
        <f t="shared" si="8"/>
        <v>0.48933333333333334</v>
      </c>
      <c r="AR42" s="9">
        <f t="shared" si="8"/>
        <v>0.48033333333333328</v>
      </c>
      <c r="AS42" s="9">
        <f t="shared" si="8"/>
        <v>0.46933333333333332</v>
      </c>
      <c r="AT42" s="9">
        <f t="shared" si="8"/>
        <v>0.46066666666666672</v>
      </c>
      <c r="AU42" s="9">
        <f t="shared" si="8"/>
        <v>0.44933333333333336</v>
      </c>
      <c r="AV42" s="9">
        <f t="shared" si="8"/>
        <v>0.44133333333333336</v>
      </c>
      <c r="AW42" s="9">
        <f t="shared" si="8"/>
        <v>0.43</v>
      </c>
      <c r="AX42" s="9">
        <f t="shared" si="8"/>
        <v>0.42233333333333339</v>
      </c>
      <c r="AY42" s="9">
        <f t="shared" si="8"/>
        <v>0.41100000000000003</v>
      </c>
      <c r="AZ42" s="9">
        <f t="shared" si="8"/>
        <v>0.40433333333333338</v>
      </c>
      <c r="BA42" s="9">
        <f t="shared" si="8"/>
        <v>0.39300000000000002</v>
      </c>
      <c r="BB42" s="9">
        <f t="shared" si="8"/>
        <v>0.38633333333333336</v>
      </c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</row>
    <row r="43" spans="3:104" x14ac:dyDescent="0.25">
      <c r="E43">
        <f>_xlfn.STDEV.S(E39:E41)</f>
        <v>3.9803684921541287E-2</v>
      </c>
      <c r="F43">
        <f t="shared" ref="F43:BB43" si="9">_xlfn.STDEV.S(F39:F41)</f>
        <v>4.0149719799769432E-2</v>
      </c>
      <c r="G43">
        <f t="shared" si="9"/>
        <v>3.8974350539810125E-2</v>
      </c>
      <c r="H43">
        <f t="shared" si="9"/>
        <v>3.1564748269760218E-2</v>
      </c>
      <c r="I43">
        <f t="shared" si="9"/>
        <v>3.0088757590391382E-2</v>
      </c>
      <c r="J43">
        <f t="shared" si="9"/>
        <v>2.6839026311200907E-2</v>
      </c>
      <c r="K43">
        <f t="shared" si="9"/>
        <v>2.707397274136179E-2</v>
      </c>
      <c r="L43">
        <f t="shared" si="9"/>
        <v>2.2188585654190178E-2</v>
      </c>
      <c r="M43">
        <f t="shared" si="9"/>
        <v>2.4576411454889039E-2</v>
      </c>
      <c r="N43">
        <f t="shared" si="9"/>
        <v>2.137755832643197E-2</v>
      </c>
      <c r="O43">
        <f t="shared" si="9"/>
        <v>2.267891825756542E-2</v>
      </c>
      <c r="P43">
        <f t="shared" si="9"/>
        <v>1.9313207915827923E-2</v>
      </c>
      <c r="Q43">
        <f t="shared" si="9"/>
        <v>1.6165807537309475E-2</v>
      </c>
      <c r="R43">
        <f t="shared" si="9"/>
        <v>1.5567059238447445E-2</v>
      </c>
      <c r="S43">
        <f t="shared" si="9"/>
        <v>1.2767145334803715E-2</v>
      </c>
      <c r="T43">
        <f t="shared" si="9"/>
        <v>1.2741009902410939E-2</v>
      </c>
      <c r="U43">
        <f t="shared" si="9"/>
        <v>1.0969655114602898E-2</v>
      </c>
      <c r="V43">
        <f t="shared" si="9"/>
        <v>1.2701705922171779E-2</v>
      </c>
      <c r="W43">
        <f t="shared" si="9"/>
        <v>1.1269427669584654E-2</v>
      </c>
      <c r="X43">
        <f t="shared" si="9"/>
        <v>1.1150485789118498E-2</v>
      </c>
      <c r="Y43">
        <f t="shared" si="9"/>
        <v>9.5393920141694649E-3</v>
      </c>
      <c r="Z43">
        <f t="shared" si="9"/>
        <v>1.1135528725660053E-2</v>
      </c>
      <c r="AA43">
        <f t="shared" si="9"/>
        <v>9.2915732431775155E-3</v>
      </c>
      <c r="AB43">
        <f t="shared" si="9"/>
        <v>1.0503967504392496E-2</v>
      </c>
      <c r="AC43">
        <f t="shared" si="9"/>
        <v>8.0208062770106506E-3</v>
      </c>
      <c r="AD43">
        <f t="shared" si="9"/>
        <v>1.1372481406154664E-2</v>
      </c>
      <c r="AE43">
        <f t="shared" si="9"/>
        <v>1.0016652800877822E-2</v>
      </c>
      <c r="AF43">
        <f t="shared" si="9"/>
        <v>1.1269427669584654E-2</v>
      </c>
      <c r="AG43">
        <f t="shared" si="9"/>
        <v>1.0692676621563637E-2</v>
      </c>
      <c r="AH43">
        <f t="shared" si="9"/>
        <v>1.2423096769056161E-2</v>
      </c>
      <c r="AI43">
        <f t="shared" si="9"/>
        <v>1.1269427669584654E-2</v>
      </c>
      <c r="AJ43">
        <f t="shared" si="9"/>
        <v>1.3076696830621968E-2</v>
      </c>
      <c r="AK43">
        <f t="shared" si="9"/>
        <v>1.2165525060596387E-2</v>
      </c>
      <c r="AL43">
        <f t="shared" si="9"/>
        <v>1.3228756555322966E-2</v>
      </c>
      <c r="AM43">
        <f t="shared" si="9"/>
        <v>1.1150485789118498E-2</v>
      </c>
      <c r="AN43">
        <f t="shared" si="9"/>
        <v>1.3892443989449818E-2</v>
      </c>
      <c r="AO43">
        <f t="shared" si="9"/>
        <v>1.3796134724383263E-2</v>
      </c>
      <c r="AP43">
        <f t="shared" si="9"/>
        <v>1.4224392195567924E-2</v>
      </c>
      <c r="AQ43">
        <f t="shared" si="9"/>
        <v>1.4364307617610175E-2</v>
      </c>
      <c r="AR43">
        <f t="shared" si="9"/>
        <v>1.5143755588800711E-2</v>
      </c>
      <c r="AS43">
        <f t="shared" si="9"/>
        <v>1.3428824718989105E-2</v>
      </c>
      <c r="AT43">
        <f t="shared" si="9"/>
        <v>1.5502687938977975E-2</v>
      </c>
      <c r="AU43">
        <f t="shared" si="9"/>
        <v>1.5143755588800743E-2</v>
      </c>
      <c r="AV43">
        <f t="shared" si="9"/>
        <v>1.6862186493255667E-2</v>
      </c>
      <c r="AW43">
        <f t="shared" si="9"/>
        <v>1.5620499351813323E-2</v>
      </c>
      <c r="AX43">
        <f t="shared" si="9"/>
        <v>1.7672954855748733E-2</v>
      </c>
      <c r="AY43">
        <f t="shared" si="9"/>
        <v>1.6462077633154312E-2</v>
      </c>
      <c r="AZ43">
        <f t="shared" si="9"/>
        <v>1.8583146486355125E-2</v>
      </c>
      <c r="BA43">
        <f t="shared" si="9"/>
        <v>1.7320508075688787E-2</v>
      </c>
      <c r="BB43">
        <f t="shared" si="9"/>
        <v>2.0305992547357394E-2</v>
      </c>
    </row>
    <row r="45" spans="3:104" ht="18" x14ac:dyDescent="0.35">
      <c r="D45" t="s">
        <v>114</v>
      </c>
      <c r="E45">
        <f>$E$35</f>
        <v>2</v>
      </c>
      <c r="G45" t="s">
        <v>114</v>
      </c>
      <c r="H45">
        <f>$E$35</f>
        <v>2</v>
      </c>
      <c r="J45" t="s">
        <v>114</v>
      </c>
      <c r="K45">
        <f>E45</f>
        <v>2</v>
      </c>
      <c r="M45" t="s">
        <v>114</v>
      </c>
      <c r="N45">
        <f>H45</f>
        <v>2</v>
      </c>
    </row>
    <row r="46" spans="3:104" x14ac:dyDescent="0.25">
      <c r="D46" s="10" t="s">
        <v>119</v>
      </c>
      <c r="E46">
        <f>SLOPE(E39:AA39,$E$38:$AA$38)</f>
        <v>-1.4775347261327418E-3</v>
      </c>
      <c r="G46" s="10" t="s">
        <v>120</v>
      </c>
      <c r="H46">
        <f>AVERAGE(E46:E48)</f>
        <v>-1.3331748587699333E-3</v>
      </c>
      <c r="J46" s="10" t="s">
        <v>119</v>
      </c>
      <c r="K46">
        <f>SLOPE(E39:O39,$E$38:$O$38)</f>
        <v>-1.636723163841808E-3</v>
      </c>
      <c r="M46" s="10" t="s">
        <v>120</v>
      </c>
      <c r="N46">
        <f>AVERAGE(K46:K48)</f>
        <v>-1.4971805999072028E-3</v>
      </c>
    </row>
    <row r="47" spans="3:104" x14ac:dyDescent="0.25">
      <c r="D47" s="10" t="s">
        <v>121</v>
      </c>
      <c r="E47">
        <f t="shared" ref="E47:E48" si="10">SLOPE(E40:AA40,$E$38:$AA$38)</f>
        <v>-1.1240989087607774E-3</v>
      </c>
      <c r="G47" s="10" t="s">
        <v>122</v>
      </c>
      <c r="H47">
        <f>_xlfn.STDEV.S(E46:E48)</f>
        <v>1.8539241560852439E-4</v>
      </c>
      <c r="J47" s="10" t="s">
        <v>121</v>
      </c>
      <c r="K47">
        <f t="shared" ref="K47" si="11">SLOPE(E40:O40,$E$38:$O$38)</f>
        <v>-1.2569884549250804E-3</v>
      </c>
      <c r="M47" s="10" t="s">
        <v>122</v>
      </c>
      <c r="N47">
        <f>_xlfn.STDEV.S(K46:K48)</f>
        <v>2.0891952018133321E-4</v>
      </c>
    </row>
    <row r="48" spans="3:104" x14ac:dyDescent="0.25">
      <c r="D48" s="10" t="s">
        <v>123</v>
      </c>
      <c r="E48">
        <f t="shared" si="10"/>
        <v>-1.3978909414162812E-3</v>
      </c>
      <c r="J48" s="10" t="s">
        <v>123</v>
      </c>
      <c r="K48">
        <f>SLOPE(E41:O41,$E$38:$O$38)</f>
        <v>-1.5978301809547197E-3</v>
      </c>
    </row>
    <row r="52" spans="3:104" x14ac:dyDescent="0.25">
      <c r="C52">
        <v>2</v>
      </c>
    </row>
    <row r="53" spans="3:104" x14ac:dyDescent="0.25">
      <c r="D53" s="4" t="s">
        <v>16</v>
      </c>
      <c r="E53" s="5">
        <v>0</v>
      </c>
      <c r="F53" s="5">
        <v>10</v>
      </c>
      <c r="G53" s="5">
        <v>21</v>
      </c>
      <c r="H53" s="5">
        <v>31</v>
      </c>
      <c r="I53" s="5">
        <v>40</v>
      </c>
      <c r="J53" s="5">
        <v>50</v>
      </c>
      <c r="K53" s="5">
        <v>61</v>
      </c>
      <c r="L53" s="5">
        <v>70</v>
      </c>
      <c r="M53" s="5">
        <v>80</v>
      </c>
      <c r="N53" s="5">
        <v>91</v>
      </c>
      <c r="O53" s="5">
        <v>101</v>
      </c>
      <c r="P53" s="5">
        <v>110</v>
      </c>
      <c r="Q53" s="5">
        <v>120</v>
      </c>
      <c r="R53" s="5">
        <v>131</v>
      </c>
      <c r="S53" s="5">
        <v>140</v>
      </c>
      <c r="T53" s="5">
        <v>150</v>
      </c>
      <c r="U53" s="5">
        <v>161</v>
      </c>
      <c r="V53" s="5">
        <v>171</v>
      </c>
      <c r="W53" s="5">
        <v>180</v>
      </c>
      <c r="X53" s="5">
        <v>190</v>
      </c>
      <c r="Y53" s="5">
        <v>201</v>
      </c>
      <c r="Z53" s="5">
        <v>210</v>
      </c>
      <c r="AA53" s="5">
        <v>220</v>
      </c>
      <c r="AB53" s="5">
        <v>230</v>
      </c>
      <c r="AC53" s="5">
        <v>241</v>
      </c>
      <c r="AD53" s="5">
        <v>250</v>
      </c>
      <c r="AE53" s="5">
        <v>260</v>
      </c>
      <c r="AF53" s="5">
        <v>271</v>
      </c>
      <c r="AG53" s="5">
        <v>280</v>
      </c>
      <c r="AH53" s="5">
        <v>290</v>
      </c>
      <c r="AI53" s="5">
        <v>300</v>
      </c>
      <c r="AJ53" s="5">
        <v>311</v>
      </c>
      <c r="AK53" s="5">
        <v>320</v>
      </c>
      <c r="AL53" s="5">
        <v>330</v>
      </c>
      <c r="AM53" s="5">
        <v>341</v>
      </c>
      <c r="AN53" s="5">
        <v>351</v>
      </c>
      <c r="AO53" s="5">
        <v>360</v>
      </c>
      <c r="AP53" s="5">
        <v>370</v>
      </c>
      <c r="AQ53" s="5">
        <v>381</v>
      </c>
      <c r="AR53" s="5">
        <v>390</v>
      </c>
      <c r="AS53" s="5">
        <v>400</v>
      </c>
      <c r="AT53" s="5">
        <v>411</v>
      </c>
      <c r="AU53" s="5">
        <v>421</v>
      </c>
      <c r="AV53" s="5">
        <v>430</v>
      </c>
      <c r="AW53" s="5">
        <v>440</v>
      </c>
      <c r="AX53" s="5">
        <v>451</v>
      </c>
      <c r="AY53" s="5">
        <v>460</v>
      </c>
      <c r="AZ53" s="5">
        <v>470</v>
      </c>
      <c r="BA53" s="5">
        <v>481</v>
      </c>
      <c r="BB53" s="5">
        <v>491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</row>
    <row r="54" spans="3:104" x14ac:dyDescent="0.25">
      <c r="D54" s="4" t="s">
        <v>26</v>
      </c>
      <c r="E54" s="7">
        <v>1.0069999999999999</v>
      </c>
      <c r="F54" s="7">
        <v>0.99</v>
      </c>
      <c r="G54" s="7">
        <v>0.97399999999999998</v>
      </c>
      <c r="H54" s="7">
        <v>0.95499999999999996</v>
      </c>
      <c r="I54" s="7">
        <v>0.94299999999999995</v>
      </c>
      <c r="J54" s="7">
        <v>0.93200000000000005</v>
      </c>
      <c r="K54" s="7">
        <v>0.92100000000000004</v>
      </c>
      <c r="L54" s="7">
        <v>0.90500000000000003</v>
      </c>
      <c r="M54" s="7">
        <v>0.89300000000000002</v>
      </c>
      <c r="N54" s="7">
        <v>0.88</v>
      </c>
      <c r="O54" s="7">
        <v>0.86899999999999999</v>
      </c>
      <c r="P54" s="7">
        <v>0.85299999999999998</v>
      </c>
      <c r="Q54" s="7">
        <v>0.83799999999999997</v>
      </c>
      <c r="R54" s="7">
        <v>0.82399999999999995</v>
      </c>
      <c r="S54" s="7">
        <v>0.80700000000000005</v>
      </c>
      <c r="T54" s="7">
        <v>0.79300000000000004</v>
      </c>
      <c r="U54" s="7">
        <v>0.78</v>
      </c>
      <c r="V54" s="7">
        <v>0.76700000000000002</v>
      </c>
      <c r="W54" s="7">
        <v>0.754</v>
      </c>
      <c r="X54" s="7">
        <v>0.73899999999999999</v>
      </c>
      <c r="Y54" s="7">
        <v>0.72599999999999998</v>
      </c>
      <c r="Z54" s="7">
        <v>0.71199999999999997</v>
      </c>
      <c r="AA54" s="7">
        <v>0.69799999999999995</v>
      </c>
      <c r="AB54" s="7">
        <v>0.68600000000000005</v>
      </c>
      <c r="AC54" s="7">
        <v>0.67400000000000004</v>
      </c>
      <c r="AD54" s="7">
        <v>0.65900000000000003</v>
      </c>
      <c r="AE54" s="7">
        <v>0.64500000000000002</v>
      </c>
      <c r="AF54" s="7">
        <v>0.63300000000000001</v>
      </c>
      <c r="AG54" s="7">
        <v>0.61899999999999999</v>
      </c>
      <c r="AH54" s="7">
        <v>0.60699999999999998</v>
      </c>
      <c r="AI54" s="7">
        <v>0.59399999999999997</v>
      </c>
      <c r="AJ54" s="7">
        <v>0.58199999999999996</v>
      </c>
      <c r="AK54" s="7">
        <v>0.56799999999999995</v>
      </c>
      <c r="AL54" s="7">
        <v>0.55700000000000005</v>
      </c>
      <c r="AM54" s="7">
        <v>0.54500000000000004</v>
      </c>
      <c r="AN54" s="7">
        <v>0.53200000000000003</v>
      </c>
      <c r="AO54" s="7">
        <v>0.51800000000000002</v>
      </c>
      <c r="AP54" s="7">
        <v>0.50900000000000001</v>
      </c>
      <c r="AQ54" s="7">
        <v>0.496</v>
      </c>
      <c r="AR54" s="7">
        <v>0.48699999999999999</v>
      </c>
      <c r="AS54" s="7">
        <v>0.47599999999999998</v>
      </c>
      <c r="AT54" s="7">
        <v>0.46500000000000002</v>
      </c>
      <c r="AU54" s="7">
        <v>0.45300000000000001</v>
      </c>
      <c r="AV54" s="7">
        <v>0.44400000000000001</v>
      </c>
      <c r="AW54" s="7">
        <v>0.433</v>
      </c>
      <c r="AX54" s="7">
        <v>0.42299999999999999</v>
      </c>
      <c r="AY54" s="7">
        <v>0.41299999999999998</v>
      </c>
      <c r="AZ54" s="7">
        <v>0.40300000000000002</v>
      </c>
      <c r="BA54" s="7">
        <v>0.39400000000000002</v>
      </c>
      <c r="BB54" s="7">
        <v>0.38300000000000001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</row>
    <row r="55" spans="3:104" x14ac:dyDescent="0.25">
      <c r="D55" s="4" t="s">
        <v>27</v>
      </c>
      <c r="E55" s="7">
        <v>0.98899999999999999</v>
      </c>
      <c r="F55" s="7">
        <v>0.96799999999999997</v>
      </c>
      <c r="G55" s="7">
        <v>0.95399999999999996</v>
      </c>
      <c r="H55" s="7">
        <v>0.94099999999999995</v>
      </c>
      <c r="I55" s="7">
        <v>0.92400000000000004</v>
      </c>
      <c r="J55" s="7">
        <v>0.91</v>
      </c>
      <c r="K55" s="7">
        <v>0.89200000000000002</v>
      </c>
      <c r="L55" s="7">
        <v>0.88500000000000001</v>
      </c>
      <c r="M55" s="7">
        <v>0.86799999999999999</v>
      </c>
      <c r="N55" s="7">
        <v>0.85899999999999999</v>
      </c>
      <c r="O55" s="7">
        <v>0.84099999999999997</v>
      </c>
      <c r="P55" s="7">
        <v>0.83099999999999996</v>
      </c>
      <c r="Q55" s="7">
        <v>0.81599999999999995</v>
      </c>
      <c r="R55" s="7">
        <v>0.80500000000000005</v>
      </c>
      <c r="S55" s="7">
        <v>0.79100000000000004</v>
      </c>
      <c r="T55" s="7">
        <v>0.78</v>
      </c>
      <c r="U55" s="7">
        <v>0.76400000000000001</v>
      </c>
      <c r="V55" s="7">
        <v>0.755</v>
      </c>
      <c r="W55" s="7">
        <v>0.745</v>
      </c>
      <c r="X55" s="7">
        <v>0.73599999999999999</v>
      </c>
      <c r="Y55" s="7">
        <v>0.72699999999999998</v>
      </c>
      <c r="Z55" s="7">
        <v>0.72199999999999998</v>
      </c>
      <c r="AA55" s="7">
        <v>0.71199999999999997</v>
      </c>
      <c r="AB55" s="7">
        <v>0.70499999999999996</v>
      </c>
      <c r="AC55" s="7">
        <v>0.69699999999999995</v>
      </c>
      <c r="AD55" s="7">
        <v>0.68899999999999995</v>
      </c>
      <c r="AE55" s="7">
        <v>0.67800000000000005</v>
      </c>
      <c r="AF55" s="7">
        <v>0.67100000000000004</v>
      </c>
      <c r="AG55" s="7">
        <v>0.66100000000000003</v>
      </c>
      <c r="AH55" s="7">
        <v>0.65100000000000002</v>
      </c>
      <c r="AI55" s="7">
        <v>0.63900000000000001</v>
      </c>
      <c r="AJ55" s="7">
        <v>0.63100000000000001</v>
      </c>
      <c r="AK55" s="7">
        <v>0.61799999999999999</v>
      </c>
      <c r="AL55" s="7">
        <v>0.60899999999999999</v>
      </c>
      <c r="AM55" s="7">
        <v>0.59599999999999997</v>
      </c>
      <c r="AN55" s="7">
        <v>0.58599999999999997</v>
      </c>
      <c r="AO55" s="7">
        <v>0.57499999999999996</v>
      </c>
      <c r="AP55" s="7">
        <v>0.56399999999999995</v>
      </c>
      <c r="AQ55" s="7">
        <v>0.55300000000000005</v>
      </c>
      <c r="AR55" s="7">
        <v>0.54400000000000004</v>
      </c>
      <c r="AS55" s="7">
        <v>0.53100000000000003</v>
      </c>
      <c r="AT55" s="7">
        <v>0.52400000000000002</v>
      </c>
      <c r="AU55" s="7">
        <v>0.51100000000000001</v>
      </c>
      <c r="AV55" s="7">
        <v>0.504</v>
      </c>
      <c r="AW55" s="7">
        <v>0.49199999999999999</v>
      </c>
      <c r="AX55" s="7">
        <v>0.48499999999999999</v>
      </c>
      <c r="AY55" s="7">
        <v>0.47099999999999997</v>
      </c>
      <c r="AZ55" s="7">
        <v>0.46899999999999997</v>
      </c>
      <c r="BA55" s="7">
        <v>0.45500000000000002</v>
      </c>
      <c r="BB55" s="7">
        <v>0.45400000000000001</v>
      </c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</row>
    <row r="56" spans="3:104" x14ac:dyDescent="0.25">
      <c r="D56" s="4" t="s">
        <v>28</v>
      </c>
      <c r="E56" s="7">
        <v>0.97399999999999998</v>
      </c>
      <c r="F56" s="7">
        <v>0.96099999999999997</v>
      </c>
      <c r="G56" s="7">
        <v>0.94399999999999995</v>
      </c>
      <c r="H56" s="7">
        <v>0.92700000000000005</v>
      </c>
      <c r="I56" s="7">
        <v>0.90900000000000003</v>
      </c>
      <c r="J56" s="7">
        <v>0.89700000000000002</v>
      </c>
      <c r="K56" s="7">
        <v>0.88</v>
      </c>
      <c r="L56" s="7">
        <v>0.86899999999999999</v>
      </c>
      <c r="M56" s="7">
        <v>0.85699999999999998</v>
      </c>
      <c r="N56" s="7">
        <v>0.84799999999999998</v>
      </c>
      <c r="O56" s="7">
        <v>0.83499999999999996</v>
      </c>
      <c r="P56" s="7">
        <v>0.82399999999999995</v>
      </c>
      <c r="Q56" s="7">
        <v>0.81</v>
      </c>
      <c r="R56" s="7">
        <v>0.80200000000000005</v>
      </c>
      <c r="S56" s="7">
        <v>0.78700000000000003</v>
      </c>
      <c r="T56" s="7">
        <v>0.77800000000000002</v>
      </c>
      <c r="U56" s="7">
        <v>0.76200000000000001</v>
      </c>
      <c r="V56" s="7">
        <v>0.754</v>
      </c>
      <c r="W56" s="7">
        <v>0.74099999999999999</v>
      </c>
      <c r="X56" s="7">
        <v>0.72899999999999998</v>
      </c>
      <c r="Y56" s="7">
        <v>0.71399999999999997</v>
      </c>
      <c r="Z56" s="7">
        <v>0.70599999999999996</v>
      </c>
      <c r="AA56" s="7">
        <v>0.69</v>
      </c>
      <c r="AB56" s="7">
        <v>0.68100000000000005</v>
      </c>
      <c r="AC56" s="7">
        <v>0.66400000000000003</v>
      </c>
      <c r="AD56" s="7">
        <v>0.65500000000000003</v>
      </c>
      <c r="AE56" s="7">
        <v>0.64</v>
      </c>
      <c r="AF56" s="7">
        <v>0.629</v>
      </c>
      <c r="AG56" s="7">
        <v>0.61499999999999999</v>
      </c>
      <c r="AH56" s="7">
        <v>0.60499999999999998</v>
      </c>
      <c r="AI56" s="7">
        <v>0.59099999999999997</v>
      </c>
      <c r="AJ56" s="7">
        <v>0.58199999999999996</v>
      </c>
      <c r="AK56" s="7">
        <v>0.56999999999999995</v>
      </c>
      <c r="AL56" s="7">
        <v>0.56000000000000005</v>
      </c>
      <c r="AM56" s="7">
        <v>0.54800000000000004</v>
      </c>
      <c r="AN56" s="7">
        <v>0.54200000000000004</v>
      </c>
      <c r="AO56" s="7">
        <v>0.53100000000000003</v>
      </c>
      <c r="AP56" s="7">
        <v>0.52400000000000002</v>
      </c>
      <c r="AQ56" s="7">
        <v>0.51600000000000001</v>
      </c>
      <c r="AR56" s="7">
        <v>0.50900000000000001</v>
      </c>
      <c r="AS56" s="7">
        <v>0.502</v>
      </c>
      <c r="AT56" s="7">
        <v>0.495</v>
      </c>
      <c r="AU56" s="7">
        <v>0.49</v>
      </c>
      <c r="AV56" s="7">
        <v>0.48099999999999998</v>
      </c>
      <c r="AW56" s="7">
        <v>0.47199999999999998</v>
      </c>
      <c r="AX56" s="7">
        <v>0.46300000000000002</v>
      </c>
      <c r="AY56" s="7">
        <v>0.45300000000000001</v>
      </c>
      <c r="AZ56" s="7">
        <v>0.442</v>
      </c>
      <c r="BA56" s="7">
        <v>0.43</v>
      </c>
      <c r="BB56" s="7">
        <v>0.41899999999999998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</row>
    <row r="57" spans="3:104" x14ac:dyDescent="0.25">
      <c r="E57" s="9">
        <f>AVERAGE(E54:E56)</f>
        <v>0.98999999999999988</v>
      </c>
      <c r="F57" s="9">
        <f t="shared" ref="F57:BB57" si="12">AVERAGE(F54:F56)</f>
        <v>0.97299999999999998</v>
      </c>
      <c r="G57" s="9">
        <f t="shared" si="12"/>
        <v>0.95733333333333326</v>
      </c>
      <c r="H57" s="9">
        <f t="shared" si="12"/>
        <v>0.94099999999999995</v>
      </c>
      <c r="I57" s="9">
        <f t="shared" si="12"/>
        <v>0.92533333333333323</v>
      </c>
      <c r="J57" s="9">
        <f t="shared" si="12"/>
        <v>0.91299999999999992</v>
      </c>
      <c r="K57" s="9">
        <f t="shared" si="12"/>
        <v>0.89766666666666672</v>
      </c>
      <c r="L57" s="9">
        <f t="shared" si="12"/>
        <v>0.88633333333333331</v>
      </c>
      <c r="M57" s="9">
        <f t="shared" si="12"/>
        <v>0.87266666666666681</v>
      </c>
      <c r="N57" s="9">
        <f t="shared" si="12"/>
        <v>0.86233333333333329</v>
      </c>
      <c r="O57" s="9">
        <f t="shared" si="12"/>
        <v>0.84833333333333327</v>
      </c>
      <c r="P57" s="9">
        <f t="shared" si="12"/>
        <v>0.83599999999999997</v>
      </c>
      <c r="Q57" s="9">
        <f t="shared" si="12"/>
        <v>0.82133333333333336</v>
      </c>
      <c r="R57" s="9">
        <f t="shared" si="12"/>
        <v>0.81033333333333335</v>
      </c>
      <c r="S57" s="9">
        <f t="shared" si="12"/>
        <v>0.79500000000000004</v>
      </c>
      <c r="T57" s="9">
        <f t="shared" si="12"/>
        <v>0.78366666666666662</v>
      </c>
      <c r="U57" s="9">
        <f t="shared" si="12"/>
        <v>0.76866666666666672</v>
      </c>
      <c r="V57" s="9">
        <f t="shared" si="12"/>
        <v>0.7586666666666666</v>
      </c>
      <c r="W57" s="9">
        <f t="shared" si="12"/>
        <v>0.7466666666666667</v>
      </c>
      <c r="X57" s="9">
        <f t="shared" si="12"/>
        <v>0.73466666666666669</v>
      </c>
      <c r="Y57" s="9">
        <f t="shared" si="12"/>
        <v>0.72233333333333327</v>
      </c>
      <c r="Z57" s="9">
        <f t="shared" si="12"/>
        <v>0.71333333333333326</v>
      </c>
      <c r="AA57" s="9">
        <f t="shared" si="12"/>
        <v>0.69999999999999984</v>
      </c>
      <c r="AB57" s="9">
        <f t="shared" si="12"/>
        <v>0.69066666666666665</v>
      </c>
      <c r="AC57" s="9">
        <f t="shared" si="12"/>
        <v>0.67833333333333334</v>
      </c>
      <c r="AD57" s="9">
        <f t="shared" si="12"/>
        <v>0.66766666666666674</v>
      </c>
      <c r="AE57" s="9">
        <f t="shared" si="12"/>
        <v>0.65433333333333332</v>
      </c>
      <c r="AF57" s="9">
        <f t="shared" si="12"/>
        <v>0.64433333333333331</v>
      </c>
      <c r="AG57" s="9">
        <f t="shared" si="12"/>
        <v>0.63166666666666671</v>
      </c>
      <c r="AH57" s="9">
        <f t="shared" si="12"/>
        <v>0.621</v>
      </c>
      <c r="AI57" s="9">
        <f t="shared" si="12"/>
        <v>0.60799999999999998</v>
      </c>
      <c r="AJ57" s="9">
        <f t="shared" si="12"/>
        <v>0.59833333333333327</v>
      </c>
      <c r="AK57" s="9">
        <f t="shared" si="12"/>
        <v>0.58533333333333326</v>
      </c>
      <c r="AL57" s="9">
        <f t="shared" si="12"/>
        <v>0.57533333333333336</v>
      </c>
      <c r="AM57" s="9">
        <f t="shared" si="12"/>
        <v>0.56300000000000006</v>
      </c>
      <c r="AN57" s="9">
        <f t="shared" si="12"/>
        <v>0.55333333333333334</v>
      </c>
      <c r="AO57" s="9">
        <f t="shared" si="12"/>
        <v>0.54133333333333333</v>
      </c>
      <c r="AP57" s="9">
        <f t="shared" si="12"/>
        <v>0.53233333333333333</v>
      </c>
      <c r="AQ57" s="9">
        <f t="shared" si="12"/>
        <v>0.52166666666666661</v>
      </c>
      <c r="AR57" s="9">
        <f t="shared" si="12"/>
        <v>0.51333333333333331</v>
      </c>
      <c r="AS57" s="9">
        <f t="shared" si="12"/>
        <v>0.503</v>
      </c>
      <c r="AT57" s="9">
        <f t="shared" si="12"/>
        <v>0.49466666666666664</v>
      </c>
      <c r="AU57" s="9">
        <f t="shared" si="12"/>
        <v>0.48466666666666663</v>
      </c>
      <c r="AV57" s="9">
        <f t="shared" si="12"/>
        <v>0.47633333333333328</v>
      </c>
      <c r="AW57" s="9">
        <f t="shared" si="12"/>
        <v>0.46566666666666667</v>
      </c>
      <c r="AX57" s="9">
        <f t="shared" si="12"/>
        <v>0.45700000000000002</v>
      </c>
      <c r="AY57" s="9">
        <f t="shared" si="12"/>
        <v>0.44566666666666666</v>
      </c>
      <c r="AZ57" s="9">
        <f t="shared" si="12"/>
        <v>0.438</v>
      </c>
      <c r="BA57" s="9">
        <f t="shared" si="12"/>
        <v>0.42633333333333329</v>
      </c>
      <c r="BB57" s="9">
        <f t="shared" si="12"/>
        <v>0.41866666666666669</v>
      </c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</row>
    <row r="58" spans="3:104" x14ac:dyDescent="0.25">
      <c r="E58">
        <f>_xlfn.STDEV.S(E54:E56)</f>
        <v>1.6522711641858263E-2</v>
      </c>
      <c r="F58">
        <f t="shared" ref="F58:BB58" si="13">_xlfn.STDEV.S(F54:F56)</f>
        <v>1.5132745950421569E-2</v>
      </c>
      <c r="G58">
        <f t="shared" si="13"/>
        <v>1.527525231651948E-2</v>
      </c>
      <c r="H58">
        <f t="shared" si="13"/>
        <v>1.3999999999999957E-2</v>
      </c>
      <c r="I58">
        <f t="shared" si="13"/>
        <v>1.7039170558842701E-2</v>
      </c>
      <c r="J58">
        <f t="shared" si="13"/>
        <v>1.7691806012954149E-2</v>
      </c>
      <c r="K58">
        <f t="shared" si="13"/>
        <v>2.1079215671683187E-2</v>
      </c>
      <c r="L58">
        <f t="shared" si="13"/>
        <v>1.8036999011291594E-2</v>
      </c>
      <c r="M58">
        <f t="shared" si="13"/>
        <v>1.8448125469362298E-2</v>
      </c>
      <c r="N58">
        <f t="shared" si="13"/>
        <v>1.6258331197676279E-2</v>
      </c>
      <c r="O58">
        <f t="shared" si="13"/>
        <v>1.8147543451754948E-2</v>
      </c>
      <c r="P58">
        <f t="shared" si="13"/>
        <v>1.5132745950421569E-2</v>
      </c>
      <c r="Q58">
        <f t="shared" si="13"/>
        <v>1.4742229591663958E-2</v>
      </c>
      <c r="R58">
        <f t="shared" si="13"/>
        <v>1.1930353445448801E-2</v>
      </c>
      <c r="S58">
        <f t="shared" si="13"/>
        <v>1.0583005244258372E-2</v>
      </c>
      <c r="T58">
        <f t="shared" si="13"/>
        <v>8.1445278152470837E-3</v>
      </c>
      <c r="U58">
        <f t="shared" si="13"/>
        <v>9.8657657246325036E-3</v>
      </c>
      <c r="V58">
        <f t="shared" si="13"/>
        <v>7.234178138070241E-3</v>
      </c>
      <c r="W58">
        <f t="shared" si="13"/>
        <v>6.6583281184793989E-3</v>
      </c>
      <c r="X58">
        <f t="shared" si="13"/>
        <v>5.131601439446889E-3</v>
      </c>
      <c r="Y58">
        <f t="shared" si="13"/>
        <v>7.2341781380702418E-3</v>
      </c>
      <c r="Z58">
        <f t="shared" si="13"/>
        <v>8.0829037686547672E-3</v>
      </c>
      <c r="AA58">
        <f t="shared" si="13"/>
        <v>1.1135528725660053E-2</v>
      </c>
      <c r="AB58">
        <f t="shared" si="13"/>
        <v>1.2662279942148335E-2</v>
      </c>
      <c r="AC58">
        <f t="shared" si="13"/>
        <v>1.692138686199603E-2</v>
      </c>
      <c r="AD58">
        <f t="shared" si="13"/>
        <v>1.8583146486355093E-2</v>
      </c>
      <c r="AE58">
        <f t="shared" si="13"/>
        <v>2.0647840887931458E-2</v>
      </c>
      <c r="AF58">
        <f t="shared" si="13"/>
        <v>2.3180451534284968E-2</v>
      </c>
      <c r="AG58">
        <f t="shared" si="13"/>
        <v>2.5482019804821881E-2</v>
      </c>
      <c r="AH58">
        <f t="shared" si="13"/>
        <v>2.6000000000000023E-2</v>
      </c>
      <c r="AI58">
        <f t="shared" si="13"/>
        <v>2.6888659319497528E-2</v>
      </c>
      <c r="AJ58">
        <f t="shared" si="13"/>
        <v>2.8290163190291689E-2</v>
      </c>
      <c r="AK58">
        <f t="shared" si="13"/>
        <v>2.8307831660749554E-2</v>
      </c>
      <c r="AL58">
        <f t="shared" si="13"/>
        <v>2.9194748386196637E-2</v>
      </c>
      <c r="AM58">
        <f t="shared" si="13"/>
        <v>2.8618176042508332E-2</v>
      </c>
      <c r="AN58">
        <f t="shared" si="13"/>
        <v>2.8728615235220287E-2</v>
      </c>
      <c r="AO58">
        <f t="shared" si="13"/>
        <v>2.9871948937646019E-2</v>
      </c>
      <c r="AP58">
        <f t="shared" si="13"/>
        <v>2.8431203515386597E-2</v>
      </c>
      <c r="AQ58">
        <f t="shared" si="13"/>
        <v>2.8919428302325322E-2</v>
      </c>
      <c r="AR58">
        <f t="shared" si="13"/>
        <v>2.8746014216467209E-2</v>
      </c>
      <c r="AS58">
        <f t="shared" si="13"/>
        <v>2.7513632984395232E-2</v>
      </c>
      <c r="AT58">
        <f t="shared" si="13"/>
        <v>2.9501412395567323E-2</v>
      </c>
      <c r="AU58">
        <f t="shared" si="13"/>
        <v>2.9365512652316034E-2</v>
      </c>
      <c r="AV58">
        <f t="shared" si="13"/>
        <v>3.0270998221620198E-2</v>
      </c>
      <c r="AW58">
        <f t="shared" si="13"/>
        <v>3.0005555041247498E-2</v>
      </c>
      <c r="AX58">
        <f t="shared" si="13"/>
        <v>3.1432467291003421E-2</v>
      </c>
      <c r="AY58">
        <f t="shared" si="13"/>
        <v>2.968725877094976E-2</v>
      </c>
      <c r="AZ58">
        <f t="shared" si="13"/>
        <v>3.3181320046074089E-2</v>
      </c>
      <c r="BA58">
        <f t="shared" si="13"/>
        <v>3.06648550189518E-2</v>
      </c>
      <c r="BB58">
        <f t="shared" si="13"/>
        <v>3.550117368951812E-2</v>
      </c>
    </row>
    <row r="60" spans="3:104" ht="18" x14ac:dyDescent="0.35">
      <c r="D60" t="s">
        <v>114</v>
      </c>
      <c r="E60">
        <f>E45/$E$34</f>
        <v>1.3333333333333333</v>
      </c>
      <c r="G60" t="s">
        <v>114</v>
      </c>
      <c r="H60">
        <f>H45/$E$34</f>
        <v>1.3333333333333333</v>
      </c>
      <c r="J60" t="s">
        <v>114</v>
      </c>
      <c r="K60">
        <f>E60</f>
        <v>1.3333333333333333</v>
      </c>
      <c r="M60" t="s">
        <v>114</v>
      </c>
      <c r="N60">
        <f>H60</f>
        <v>1.3333333333333333</v>
      </c>
    </row>
    <row r="61" spans="3:104" x14ac:dyDescent="0.25">
      <c r="D61" s="10" t="s">
        <v>119</v>
      </c>
      <c r="E61">
        <f>SLOPE(E54:AA54,$E$38:$AA$38)</f>
        <v>-1.3843220226054075E-3</v>
      </c>
      <c r="G61" s="10" t="s">
        <v>120</v>
      </c>
      <c r="H61">
        <f>AVERAGE(E61:E63)</f>
        <v>-1.2996686649363418E-3</v>
      </c>
      <c r="J61" s="10" t="s">
        <v>119</v>
      </c>
      <c r="K61">
        <f>SLOPE(E54:O54,$E$38:$O$38)</f>
        <v>-1.3527061328093008E-3</v>
      </c>
      <c r="M61" s="10" t="s">
        <v>120</v>
      </c>
      <c r="N61">
        <f>AVERAGE(K61:K63)</f>
        <v>-1.3950844728294982E-3</v>
      </c>
    </row>
    <row r="62" spans="3:104" x14ac:dyDescent="0.25">
      <c r="D62" s="10" t="s">
        <v>121</v>
      </c>
      <c r="E62">
        <f t="shared" ref="E62:E63" si="14">SLOPE(E55:AA55,$E$38:$AA$38)</f>
        <v>-1.2650186171790439E-3</v>
      </c>
      <c r="G62" s="10" t="s">
        <v>122</v>
      </c>
      <c r="H62">
        <f>_xlfn.STDEV.S(E61:E63)</f>
        <v>7.3712779680195245E-5</v>
      </c>
      <c r="J62" s="10" t="s">
        <v>121</v>
      </c>
      <c r="K62">
        <f t="shared" ref="K62:K63" si="15">SLOPE(E55:O55,$E$38:$O$38)</f>
        <v>-1.4278064357651679E-3</v>
      </c>
      <c r="M62" s="10" t="s">
        <v>122</v>
      </c>
      <c r="N62">
        <f>_xlfn.STDEV.S(K61:K63)</f>
        <v>3.8470093446919239E-5</v>
      </c>
    </row>
    <row r="63" spans="3:104" x14ac:dyDescent="0.25">
      <c r="D63" s="10" t="s">
        <v>123</v>
      </c>
      <c r="E63">
        <f t="shared" si="14"/>
        <v>-1.2496653550245747E-3</v>
      </c>
      <c r="J63" s="10" t="s">
        <v>123</v>
      </c>
      <c r="K63">
        <f t="shared" si="15"/>
        <v>-1.4047408499140261E-3</v>
      </c>
    </row>
    <row r="67" spans="3:104" x14ac:dyDescent="0.25">
      <c r="C67">
        <v>3</v>
      </c>
    </row>
    <row r="68" spans="3:104" x14ac:dyDescent="0.25">
      <c r="D68" s="4" t="s">
        <v>16</v>
      </c>
      <c r="E68" s="5">
        <v>0</v>
      </c>
      <c r="F68" s="5">
        <v>10</v>
      </c>
      <c r="G68" s="5">
        <v>21</v>
      </c>
      <c r="H68" s="5">
        <v>31</v>
      </c>
      <c r="I68" s="5">
        <v>40</v>
      </c>
      <c r="J68" s="5">
        <v>50</v>
      </c>
      <c r="K68" s="5">
        <v>61</v>
      </c>
      <c r="L68" s="5">
        <v>70</v>
      </c>
      <c r="M68" s="5">
        <v>80</v>
      </c>
      <c r="N68" s="5">
        <v>91</v>
      </c>
      <c r="O68" s="5">
        <v>101</v>
      </c>
      <c r="P68" s="5">
        <v>110</v>
      </c>
      <c r="Q68" s="5">
        <v>120</v>
      </c>
      <c r="R68" s="5">
        <v>131</v>
      </c>
      <c r="S68" s="5">
        <v>140</v>
      </c>
      <c r="T68" s="5">
        <v>150</v>
      </c>
      <c r="U68" s="5">
        <v>161</v>
      </c>
      <c r="V68" s="5">
        <v>171</v>
      </c>
      <c r="W68" s="5">
        <v>180</v>
      </c>
      <c r="X68" s="5">
        <v>190</v>
      </c>
      <c r="Y68" s="5">
        <v>201</v>
      </c>
      <c r="Z68" s="5">
        <v>210</v>
      </c>
      <c r="AA68" s="5">
        <v>220</v>
      </c>
      <c r="AB68" s="5">
        <v>230</v>
      </c>
      <c r="AC68" s="5">
        <v>241</v>
      </c>
      <c r="AD68" s="5">
        <v>250</v>
      </c>
      <c r="AE68" s="5">
        <v>260</v>
      </c>
      <c r="AF68" s="5">
        <v>271</v>
      </c>
      <c r="AG68" s="5">
        <v>280</v>
      </c>
      <c r="AH68" s="5">
        <v>290</v>
      </c>
      <c r="AI68" s="5">
        <v>300</v>
      </c>
      <c r="AJ68" s="5">
        <v>311</v>
      </c>
      <c r="AK68" s="5">
        <v>320</v>
      </c>
      <c r="AL68" s="5">
        <v>330</v>
      </c>
      <c r="AM68" s="5">
        <v>341</v>
      </c>
      <c r="AN68" s="5">
        <v>351</v>
      </c>
      <c r="AO68" s="5">
        <v>360</v>
      </c>
      <c r="AP68" s="5">
        <v>370</v>
      </c>
      <c r="AQ68" s="5">
        <v>381</v>
      </c>
      <c r="AR68" s="5">
        <v>390</v>
      </c>
      <c r="AS68" s="5">
        <v>400</v>
      </c>
      <c r="AT68" s="5">
        <v>411</v>
      </c>
      <c r="AU68" s="5">
        <v>421</v>
      </c>
      <c r="AV68" s="5">
        <v>430</v>
      </c>
      <c r="AW68" s="5">
        <v>440</v>
      </c>
      <c r="AX68" s="5">
        <v>451</v>
      </c>
      <c r="AY68" s="5">
        <v>460</v>
      </c>
      <c r="AZ68" s="5">
        <v>470</v>
      </c>
      <c r="BA68" s="5">
        <v>481</v>
      </c>
      <c r="BB68" s="5">
        <v>491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</row>
    <row r="69" spans="3:104" x14ac:dyDescent="0.25">
      <c r="D69" s="4" t="s">
        <v>34</v>
      </c>
      <c r="E69" s="7">
        <v>0.99199999999999999</v>
      </c>
      <c r="F69" s="7">
        <v>0.98</v>
      </c>
      <c r="G69" s="7">
        <v>0.95699999999999996</v>
      </c>
      <c r="H69" s="7">
        <v>0.94099999999999995</v>
      </c>
      <c r="I69" s="7">
        <v>0.92200000000000004</v>
      </c>
      <c r="J69" s="7">
        <v>0.91500000000000004</v>
      </c>
      <c r="K69" s="7">
        <v>0.89800000000000002</v>
      </c>
      <c r="L69" s="7">
        <v>0.88700000000000001</v>
      </c>
      <c r="M69" s="7">
        <v>0.871</v>
      </c>
      <c r="N69" s="7">
        <v>0.86299999999999999</v>
      </c>
      <c r="O69" s="7">
        <v>0.84899999999999998</v>
      </c>
      <c r="P69" s="7">
        <v>0.84099999999999997</v>
      </c>
      <c r="Q69" s="7">
        <v>0.82599999999999996</v>
      </c>
      <c r="R69" s="7">
        <v>0.81899999999999995</v>
      </c>
      <c r="S69" s="7">
        <v>0.80200000000000005</v>
      </c>
      <c r="T69" s="7">
        <v>0.78900000000000003</v>
      </c>
      <c r="U69" s="7">
        <v>0.77600000000000002</v>
      </c>
      <c r="V69" s="7">
        <v>0.76400000000000001</v>
      </c>
      <c r="W69" s="7">
        <v>0.75</v>
      </c>
      <c r="X69" s="7">
        <v>0.73799999999999999</v>
      </c>
      <c r="Y69" s="7">
        <v>0.72299999999999998</v>
      </c>
      <c r="Z69" s="7">
        <v>0.71099999999999997</v>
      </c>
      <c r="AA69" s="7">
        <v>0.69599999999999995</v>
      </c>
      <c r="AB69" s="7">
        <v>0.68500000000000005</v>
      </c>
      <c r="AC69" s="7">
        <v>0.67200000000000004</v>
      </c>
      <c r="AD69" s="7">
        <v>0.65900000000000003</v>
      </c>
      <c r="AE69" s="7">
        <v>0.64400000000000002</v>
      </c>
      <c r="AF69" s="7">
        <v>0.63400000000000001</v>
      </c>
      <c r="AG69" s="7">
        <v>0.61799999999999999</v>
      </c>
      <c r="AH69" s="7">
        <v>0.60899999999999999</v>
      </c>
      <c r="AI69" s="7">
        <v>0.59399999999999997</v>
      </c>
      <c r="AJ69" s="7">
        <v>0.58499999999999996</v>
      </c>
      <c r="AK69" s="7">
        <v>0.56899999999999995</v>
      </c>
      <c r="AL69" s="7">
        <v>0.56100000000000005</v>
      </c>
      <c r="AM69" s="7">
        <v>0.54800000000000004</v>
      </c>
      <c r="AN69" s="7">
        <v>0.53700000000000003</v>
      </c>
      <c r="AO69" s="7">
        <v>0.52200000000000002</v>
      </c>
      <c r="AP69" s="7">
        <v>0.51500000000000001</v>
      </c>
      <c r="AQ69" s="7">
        <v>0.5</v>
      </c>
      <c r="AR69" s="7">
        <v>0.49299999999999999</v>
      </c>
      <c r="AS69" s="7">
        <v>0.48</v>
      </c>
      <c r="AT69" s="7">
        <v>0.47099999999999997</v>
      </c>
      <c r="AU69" s="7">
        <v>0.45800000000000002</v>
      </c>
      <c r="AV69" s="7">
        <v>0.45</v>
      </c>
      <c r="AW69" s="7">
        <v>0.438</v>
      </c>
      <c r="AX69" s="7">
        <v>0.43</v>
      </c>
      <c r="AY69" s="7">
        <v>0.41899999999999998</v>
      </c>
      <c r="AZ69" s="7">
        <v>0.41</v>
      </c>
      <c r="BA69" s="7">
        <v>0.40100000000000002</v>
      </c>
      <c r="BB69" s="7">
        <v>0.39100000000000001</v>
      </c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</row>
    <row r="70" spans="3:104" x14ac:dyDescent="0.25">
      <c r="D70" s="4" t="s">
        <v>35</v>
      </c>
      <c r="E70" s="7">
        <v>1.012</v>
      </c>
      <c r="F70" s="7">
        <v>0.99199999999999999</v>
      </c>
      <c r="G70" s="7">
        <v>0.98199999999999998</v>
      </c>
      <c r="H70" s="7">
        <v>0.96599999999999997</v>
      </c>
      <c r="I70" s="7">
        <v>0.95399999999999996</v>
      </c>
      <c r="J70" s="7">
        <v>0.93500000000000005</v>
      </c>
      <c r="K70" s="7">
        <v>0.92400000000000004</v>
      </c>
      <c r="L70" s="7">
        <v>0.91300000000000003</v>
      </c>
      <c r="M70" s="7">
        <v>0.9</v>
      </c>
      <c r="N70" s="7">
        <v>0.88600000000000001</v>
      </c>
      <c r="O70" s="7">
        <v>0.873</v>
      </c>
      <c r="P70" s="7">
        <v>0.86</v>
      </c>
      <c r="Q70" s="7">
        <v>0.84899999999999998</v>
      </c>
      <c r="R70" s="7">
        <v>0.83299999999999996</v>
      </c>
      <c r="S70" s="7">
        <v>0.82299999999999995</v>
      </c>
      <c r="T70" s="7">
        <v>0.80800000000000005</v>
      </c>
      <c r="U70" s="7">
        <v>0.79700000000000004</v>
      </c>
      <c r="V70" s="7">
        <v>0.78200000000000003</v>
      </c>
      <c r="W70" s="7">
        <v>0.77200000000000002</v>
      </c>
      <c r="X70" s="7">
        <v>0.76</v>
      </c>
      <c r="Y70" s="7">
        <v>0.751</v>
      </c>
      <c r="Z70" s="7">
        <v>0.74</v>
      </c>
      <c r="AA70" s="7">
        <v>0.73099999999999998</v>
      </c>
      <c r="AB70" s="7">
        <v>0.71799999999999997</v>
      </c>
      <c r="AC70" s="7">
        <v>0.71099999999999997</v>
      </c>
      <c r="AD70" s="7">
        <v>0.70099999999999996</v>
      </c>
      <c r="AE70" s="7">
        <v>0.69199999999999995</v>
      </c>
      <c r="AF70" s="7">
        <v>0.68</v>
      </c>
      <c r="AG70" s="7">
        <v>0.67300000000000004</v>
      </c>
      <c r="AH70" s="7">
        <v>0.66200000000000003</v>
      </c>
      <c r="AI70" s="7">
        <v>0.65300000000000002</v>
      </c>
      <c r="AJ70" s="7">
        <v>0.64300000000000002</v>
      </c>
      <c r="AK70" s="7">
        <v>0.63300000000000001</v>
      </c>
      <c r="AL70" s="7">
        <v>0.621</v>
      </c>
      <c r="AM70" s="7">
        <v>0.61299999999999999</v>
      </c>
      <c r="AN70" s="7">
        <v>0.6</v>
      </c>
      <c r="AO70" s="7">
        <v>0.59399999999999997</v>
      </c>
      <c r="AP70" s="7">
        <v>0.57799999999999996</v>
      </c>
      <c r="AQ70" s="7">
        <v>0.57199999999999995</v>
      </c>
      <c r="AR70" s="7">
        <v>0.55800000000000005</v>
      </c>
      <c r="AS70" s="7">
        <v>0.55100000000000005</v>
      </c>
      <c r="AT70" s="7">
        <v>0.53800000000000003</v>
      </c>
      <c r="AU70" s="7">
        <v>0.53</v>
      </c>
      <c r="AV70" s="7">
        <v>0.51700000000000002</v>
      </c>
      <c r="AW70" s="7">
        <v>0.50900000000000001</v>
      </c>
      <c r="AX70" s="7">
        <v>0.497</v>
      </c>
      <c r="AY70" s="7">
        <v>0.48699999999999999</v>
      </c>
      <c r="AZ70" s="7">
        <v>0.47899999999999998</v>
      </c>
      <c r="BA70" s="7">
        <v>0.47</v>
      </c>
      <c r="BB70" s="7">
        <v>0.46300000000000002</v>
      </c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</row>
    <row r="71" spans="3:104" x14ac:dyDescent="0.25">
      <c r="D71" s="4" t="s">
        <v>36</v>
      </c>
      <c r="E71" s="7">
        <v>0.997</v>
      </c>
      <c r="F71" s="7">
        <v>0.98599999999999999</v>
      </c>
      <c r="G71" s="7">
        <v>0.96899999999999997</v>
      </c>
      <c r="H71" s="7">
        <v>0.95399999999999996</v>
      </c>
      <c r="I71" s="7">
        <v>0.93700000000000006</v>
      </c>
      <c r="J71" s="7">
        <v>0.92300000000000004</v>
      </c>
      <c r="K71" s="7">
        <v>0.90600000000000003</v>
      </c>
      <c r="L71" s="7">
        <v>0.89400000000000002</v>
      </c>
      <c r="M71" s="7">
        <v>0.88100000000000001</v>
      </c>
      <c r="N71" s="7">
        <v>0.86899999999999999</v>
      </c>
      <c r="O71" s="7">
        <v>0.85699999999999998</v>
      </c>
      <c r="P71" s="7">
        <v>0.84599999999999997</v>
      </c>
      <c r="Q71" s="7">
        <v>0.83499999999999996</v>
      </c>
      <c r="R71" s="7">
        <v>0.82599999999999996</v>
      </c>
      <c r="S71" s="7">
        <v>0.81299999999999994</v>
      </c>
      <c r="T71" s="7">
        <v>0.80200000000000005</v>
      </c>
      <c r="U71" s="7">
        <v>0.78800000000000003</v>
      </c>
      <c r="V71" s="7">
        <v>0.77800000000000002</v>
      </c>
      <c r="W71" s="7">
        <v>0.76500000000000001</v>
      </c>
      <c r="X71" s="7">
        <v>0.752</v>
      </c>
      <c r="Y71" s="7">
        <v>0.73699999999999999</v>
      </c>
      <c r="Z71" s="7">
        <v>0.72699999999999998</v>
      </c>
      <c r="AA71" s="7">
        <v>0.71099999999999997</v>
      </c>
      <c r="AB71" s="7">
        <v>0.7</v>
      </c>
      <c r="AC71" s="7">
        <v>0.68500000000000005</v>
      </c>
      <c r="AD71" s="7">
        <v>0.67500000000000004</v>
      </c>
      <c r="AE71" s="7">
        <v>0.66100000000000003</v>
      </c>
      <c r="AF71" s="7">
        <v>0.65</v>
      </c>
      <c r="AG71" s="7">
        <v>0.63800000000000001</v>
      </c>
      <c r="AH71" s="7">
        <v>0.627</v>
      </c>
      <c r="AI71" s="7">
        <v>0.61499999999999999</v>
      </c>
      <c r="AJ71" s="7">
        <v>0.60599999999999998</v>
      </c>
      <c r="AK71" s="7">
        <v>0.59399999999999997</v>
      </c>
      <c r="AL71" s="7">
        <v>0.58299999999999996</v>
      </c>
      <c r="AM71" s="7">
        <v>0.57099999999999995</v>
      </c>
      <c r="AN71" s="7">
        <v>0.56499999999999995</v>
      </c>
      <c r="AO71" s="7">
        <v>0.55300000000000005</v>
      </c>
      <c r="AP71" s="7">
        <v>0.54600000000000004</v>
      </c>
      <c r="AQ71" s="7">
        <v>0.53600000000000003</v>
      </c>
      <c r="AR71" s="7">
        <v>0.52900000000000003</v>
      </c>
      <c r="AS71" s="7">
        <v>0.52200000000000002</v>
      </c>
      <c r="AT71" s="7">
        <v>0.51500000000000001</v>
      </c>
      <c r="AU71" s="7">
        <v>0.50900000000000001</v>
      </c>
      <c r="AV71" s="7">
        <v>0.5</v>
      </c>
      <c r="AW71" s="7">
        <v>0.49299999999999999</v>
      </c>
      <c r="AX71" s="7">
        <v>0.48499999999999999</v>
      </c>
      <c r="AY71" s="7">
        <v>0.47799999999999998</v>
      </c>
      <c r="AZ71" s="7">
        <v>0.46700000000000003</v>
      </c>
      <c r="BA71" s="7">
        <v>0.45900000000000002</v>
      </c>
      <c r="BB71" s="7">
        <v>0.44800000000000001</v>
      </c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</row>
    <row r="72" spans="3:104" x14ac:dyDescent="0.25">
      <c r="E72" s="9">
        <f>AVERAGE(E69:E71)</f>
        <v>1.0003333333333333</v>
      </c>
      <c r="F72" s="9">
        <f t="shared" ref="F72:BB72" si="16">AVERAGE(F69:F71)</f>
        <v>0.9860000000000001</v>
      </c>
      <c r="G72" s="9">
        <f t="shared" si="16"/>
        <v>0.96933333333333327</v>
      </c>
      <c r="H72" s="9">
        <f t="shared" si="16"/>
        <v>0.95366666666666655</v>
      </c>
      <c r="I72" s="9">
        <f t="shared" si="16"/>
        <v>0.93766666666666654</v>
      </c>
      <c r="J72" s="9">
        <f t="shared" si="16"/>
        <v>0.92433333333333334</v>
      </c>
      <c r="K72" s="9">
        <f t="shared" si="16"/>
        <v>0.90933333333333344</v>
      </c>
      <c r="L72" s="9">
        <f t="shared" si="16"/>
        <v>0.89800000000000002</v>
      </c>
      <c r="M72" s="9">
        <f t="shared" si="16"/>
        <v>0.88400000000000001</v>
      </c>
      <c r="N72" s="9">
        <f t="shared" si="16"/>
        <v>0.87266666666666681</v>
      </c>
      <c r="O72" s="9">
        <f t="shared" si="16"/>
        <v>0.85966666666666658</v>
      </c>
      <c r="P72" s="9">
        <f t="shared" si="16"/>
        <v>0.84900000000000009</v>
      </c>
      <c r="Q72" s="9">
        <f t="shared" si="16"/>
        <v>0.83666666666666656</v>
      </c>
      <c r="R72" s="9">
        <f t="shared" si="16"/>
        <v>0.82599999999999996</v>
      </c>
      <c r="S72" s="9">
        <f t="shared" si="16"/>
        <v>0.81266666666666654</v>
      </c>
      <c r="T72" s="9">
        <f t="shared" si="16"/>
        <v>0.79966666666666664</v>
      </c>
      <c r="U72" s="9">
        <f t="shared" si="16"/>
        <v>0.78699999999999992</v>
      </c>
      <c r="V72" s="9">
        <f t="shared" si="16"/>
        <v>0.77466666666666661</v>
      </c>
      <c r="W72" s="9">
        <f t="shared" si="16"/>
        <v>0.76233333333333331</v>
      </c>
      <c r="X72" s="9">
        <f t="shared" si="16"/>
        <v>0.75</v>
      </c>
      <c r="Y72" s="9">
        <f t="shared" si="16"/>
        <v>0.73699999999999999</v>
      </c>
      <c r="Z72" s="9">
        <f t="shared" si="16"/>
        <v>0.72599999999999998</v>
      </c>
      <c r="AA72" s="9">
        <f t="shared" si="16"/>
        <v>0.71266666666666667</v>
      </c>
      <c r="AB72" s="9">
        <f t="shared" si="16"/>
        <v>0.70099999999999996</v>
      </c>
      <c r="AC72" s="9">
        <f t="shared" si="16"/>
        <v>0.68933333333333335</v>
      </c>
      <c r="AD72" s="9">
        <f t="shared" si="16"/>
        <v>0.67833333333333334</v>
      </c>
      <c r="AE72" s="9">
        <f t="shared" si="16"/>
        <v>0.66566666666666663</v>
      </c>
      <c r="AF72" s="9">
        <f t="shared" si="16"/>
        <v>0.65466666666666662</v>
      </c>
      <c r="AG72" s="9">
        <f t="shared" si="16"/>
        <v>0.6429999999999999</v>
      </c>
      <c r="AH72" s="9">
        <f t="shared" si="16"/>
        <v>0.6326666666666666</v>
      </c>
      <c r="AI72" s="9">
        <f t="shared" si="16"/>
        <v>0.62066666666666659</v>
      </c>
      <c r="AJ72" s="9">
        <f t="shared" si="16"/>
        <v>0.6113333333333334</v>
      </c>
      <c r="AK72" s="9">
        <f t="shared" si="16"/>
        <v>0.59866666666666657</v>
      </c>
      <c r="AL72" s="9">
        <f t="shared" si="16"/>
        <v>0.58833333333333326</v>
      </c>
      <c r="AM72" s="9">
        <f t="shared" si="16"/>
        <v>0.57733333333333337</v>
      </c>
      <c r="AN72" s="9">
        <f t="shared" si="16"/>
        <v>0.56733333333333336</v>
      </c>
      <c r="AO72" s="9">
        <f t="shared" si="16"/>
        <v>0.55633333333333335</v>
      </c>
      <c r="AP72" s="9">
        <f t="shared" si="16"/>
        <v>0.54633333333333334</v>
      </c>
      <c r="AQ72" s="9">
        <f t="shared" si="16"/>
        <v>0.53600000000000003</v>
      </c>
      <c r="AR72" s="9">
        <f t="shared" si="16"/>
        <v>0.52666666666666673</v>
      </c>
      <c r="AS72" s="9">
        <f t="shared" si="16"/>
        <v>0.51766666666666672</v>
      </c>
      <c r="AT72" s="9">
        <f t="shared" si="16"/>
        <v>0.50800000000000001</v>
      </c>
      <c r="AU72" s="9">
        <f t="shared" si="16"/>
        <v>0.49899999999999994</v>
      </c>
      <c r="AV72" s="9">
        <f t="shared" si="16"/>
        <v>0.48900000000000005</v>
      </c>
      <c r="AW72" s="9">
        <f t="shared" si="16"/>
        <v>0.48</v>
      </c>
      <c r="AX72" s="9">
        <f t="shared" si="16"/>
        <v>0.47066666666666662</v>
      </c>
      <c r="AY72" s="9">
        <f t="shared" si="16"/>
        <v>0.46133333333333332</v>
      </c>
      <c r="AZ72" s="9">
        <f t="shared" si="16"/>
        <v>0.45200000000000001</v>
      </c>
      <c r="BA72" s="9">
        <f t="shared" si="16"/>
        <v>0.44333333333333336</v>
      </c>
      <c r="BB72" s="9">
        <f t="shared" si="16"/>
        <v>0.434</v>
      </c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</row>
    <row r="73" spans="3:104" x14ac:dyDescent="0.25">
      <c r="E73">
        <f>_xlfn.STDEV.S(E69:E71)</f>
        <v>1.0408329997330672E-2</v>
      </c>
      <c r="F73">
        <f t="shared" ref="F73:BB73" si="17">_xlfn.STDEV.S(F69:F71)</f>
        <v>6.0000000000000053E-3</v>
      </c>
      <c r="G73">
        <f t="shared" si="17"/>
        <v>1.2503332889007381E-2</v>
      </c>
      <c r="H73">
        <f t="shared" si="17"/>
        <v>1.2503332889007379E-2</v>
      </c>
      <c r="I73">
        <f t="shared" si="17"/>
        <v>1.6010413278030395E-2</v>
      </c>
      <c r="J73">
        <f t="shared" si="17"/>
        <v>1.0066445913694341E-2</v>
      </c>
      <c r="K73">
        <f t="shared" si="17"/>
        <v>1.3316656236958799E-2</v>
      </c>
      <c r="L73">
        <f t="shared" si="17"/>
        <v>1.3453624047073722E-2</v>
      </c>
      <c r="M73">
        <f t="shared" si="17"/>
        <v>1.4730919862656249E-2</v>
      </c>
      <c r="N73">
        <f t="shared" si="17"/>
        <v>1.1930353445448865E-2</v>
      </c>
      <c r="O73">
        <f t="shared" si="17"/>
        <v>1.2220201853215583E-2</v>
      </c>
      <c r="P73">
        <f t="shared" si="17"/>
        <v>9.8488578017961129E-3</v>
      </c>
      <c r="Q73">
        <f t="shared" si="17"/>
        <v>1.1590225767142484E-2</v>
      </c>
      <c r="R73">
        <f t="shared" si="17"/>
        <v>7.0000000000000062E-3</v>
      </c>
      <c r="S73">
        <f t="shared" si="17"/>
        <v>1.050396750439244E-2</v>
      </c>
      <c r="T73">
        <f t="shared" si="17"/>
        <v>9.7125348562223188E-3</v>
      </c>
      <c r="U73">
        <f t="shared" si="17"/>
        <v>1.0535653752852748E-2</v>
      </c>
      <c r="V73">
        <f t="shared" si="17"/>
        <v>9.4516312525052253E-3</v>
      </c>
      <c r="W73">
        <f t="shared" si="17"/>
        <v>1.1239810200058252E-2</v>
      </c>
      <c r="X73">
        <f t="shared" si="17"/>
        <v>1.1135528725660053E-2</v>
      </c>
      <c r="Y73">
        <f t="shared" si="17"/>
        <v>1.4000000000000012E-2</v>
      </c>
      <c r="Z73">
        <f t="shared" si="17"/>
        <v>1.4525839046333963E-2</v>
      </c>
      <c r="AA73">
        <f t="shared" si="17"/>
        <v>1.7559422921421246E-2</v>
      </c>
      <c r="AB73">
        <f t="shared" si="17"/>
        <v>1.6522711641858267E-2</v>
      </c>
      <c r="AC73">
        <f t="shared" si="17"/>
        <v>1.9857828011475263E-2</v>
      </c>
      <c r="AD73">
        <f t="shared" si="17"/>
        <v>2.1197484127446153E-2</v>
      </c>
      <c r="AE73">
        <f t="shared" si="17"/>
        <v>2.4337899115029041E-2</v>
      </c>
      <c r="AF73">
        <f t="shared" si="17"/>
        <v>2.3352373184182679E-2</v>
      </c>
      <c r="AG73">
        <f t="shared" si="17"/>
        <v>2.7838821814150136E-2</v>
      </c>
      <c r="AH73">
        <f t="shared" si="17"/>
        <v>2.6950572040929571E-2</v>
      </c>
      <c r="AI73">
        <f t="shared" si="17"/>
        <v>2.9905406423142537E-2</v>
      </c>
      <c r="AJ73">
        <f t="shared" si="17"/>
        <v>2.9365512652316066E-2</v>
      </c>
      <c r="AK73">
        <f t="shared" si="17"/>
        <v>3.2254198693090104E-2</v>
      </c>
      <c r="AL73">
        <f t="shared" si="17"/>
        <v>3.0353473167552537E-2</v>
      </c>
      <c r="AM73">
        <f t="shared" si="17"/>
        <v>3.2959571194621631E-2</v>
      </c>
      <c r="AN73">
        <f t="shared" si="17"/>
        <v>3.1564748269760232E-2</v>
      </c>
      <c r="AO73">
        <f t="shared" si="17"/>
        <v>3.6115555282084912E-2</v>
      </c>
      <c r="AP73">
        <f t="shared" si="17"/>
        <v>3.1501322723551328E-2</v>
      </c>
      <c r="AQ73">
        <f t="shared" si="17"/>
        <v>3.5999999999999976E-2</v>
      </c>
      <c r="AR73">
        <f t="shared" si="17"/>
        <v>3.2562759915789309E-2</v>
      </c>
      <c r="AS73">
        <f t="shared" si="17"/>
        <v>3.5697805721547307E-2</v>
      </c>
      <c r="AT73">
        <f t="shared" si="17"/>
        <v>3.4044089061098431E-2</v>
      </c>
      <c r="AU73">
        <f t="shared" si="17"/>
        <v>3.7027017163147234E-2</v>
      </c>
      <c r="AV73">
        <f t="shared" si="17"/>
        <v>3.4828149534535995E-2</v>
      </c>
      <c r="AW73">
        <f t="shared" si="17"/>
        <v>3.7242448899072148E-2</v>
      </c>
      <c r="AX73">
        <f t="shared" si="17"/>
        <v>3.5725807665234567E-2</v>
      </c>
      <c r="AY73">
        <f t="shared" si="17"/>
        <v>3.6936883102575584E-2</v>
      </c>
      <c r="AZ73">
        <f t="shared" si="17"/>
        <v>3.6864617182333533E-2</v>
      </c>
      <c r="BA73">
        <f t="shared" si="17"/>
        <v>3.7072002014098618E-2</v>
      </c>
      <c r="BB73">
        <f t="shared" si="17"/>
        <v>3.7986839826445157E-2</v>
      </c>
    </row>
    <row r="75" spans="3:104" ht="18" x14ac:dyDescent="0.35">
      <c r="D75" t="s">
        <v>114</v>
      </c>
      <c r="E75">
        <f>E60/$E$34</f>
        <v>0.88888888888888884</v>
      </c>
      <c r="G75" t="s">
        <v>114</v>
      </c>
      <c r="H75">
        <f>H60/$E$34</f>
        <v>0.88888888888888884</v>
      </c>
      <c r="J75" t="s">
        <v>114</v>
      </c>
      <c r="K75">
        <f>E75</f>
        <v>0.88888888888888884</v>
      </c>
      <c r="M75" t="s">
        <v>114</v>
      </c>
      <c r="N75">
        <f>H75</f>
        <v>0.88888888888888884</v>
      </c>
    </row>
    <row r="76" spans="3:104" x14ac:dyDescent="0.25">
      <c r="D76" s="10" t="s">
        <v>119</v>
      </c>
      <c r="E76">
        <f>SLOPE(E69:AA69,$E$38:$AA$38)</f>
        <v>-1.2954220911248801E-3</v>
      </c>
      <c r="G76" s="10" t="s">
        <v>120</v>
      </c>
      <c r="H76">
        <f>AVERAGE(E76:E78)</f>
        <v>-1.2795560075758289E-3</v>
      </c>
      <c r="J76" s="10" t="s">
        <v>119</v>
      </c>
      <c r="K76">
        <f>SLOPE(E69:O69,$E$38:$O$38)</f>
        <v>-1.4232129697862928E-3</v>
      </c>
      <c r="M76" s="10" t="s">
        <v>120</v>
      </c>
      <c r="N76">
        <f>AVERAGE(K76:K78)</f>
        <v>-1.4044078713938695E-3</v>
      </c>
    </row>
    <row r="77" spans="3:104" x14ac:dyDescent="0.25">
      <c r="D77" s="10" t="s">
        <v>121</v>
      </c>
      <c r="E77">
        <f t="shared" ref="E77:E78" si="18">SLOPE(E70:AA70,$E$38:$AA$38)</f>
        <v>-1.2796484271901079E-3</v>
      </c>
      <c r="G77" s="10" t="s">
        <v>122</v>
      </c>
      <c r="H77">
        <f>_xlfn.STDEV.S(E76:E78)</f>
        <v>1.5912494647046711E-5</v>
      </c>
      <c r="J77" s="10" t="s">
        <v>121</v>
      </c>
      <c r="K77">
        <f t="shared" ref="K77:K78" si="19">SLOPE(E70:O70,$E$38:$O$38)</f>
        <v>-1.3580119544747398E-3</v>
      </c>
      <c r="M77" s="10" t="s">
        <v>122</v>
      </c>
      <c r="N77">
        <f>_xlfn.STDEV.S(K76:K78)</f>
        <v>4.0419463747612801E-5</v>
      </c>
    </row>
    <row r="78" spans="3:104" x14ac:dyDescent="0.25">
      <c r="D78" s="10" t="s">
        <v>123</v>
      </c>
      <c r="E78">
        <f t="shared" si="18"/>
        <v>-1.2635975044124992E-3</v>
      </c>
      <c r="J78" s="10" t="s">
        <v>123</v>
      </c>
      <c r="K78">
        <f t="shared" si="19"/>
        <v>-1.4319986899205763E-3</v>
      </c>
    </row>
    <row r="82" spans="3:104" x14ac:dyDescent="0.25">
      <c r="C82">
        <v>4</v>
      </c>
    </row>
    <row r="83" spans="3:104" x14ac:dyDescent="0.25">
      <c r="D83" s="4" t="s">
        <v>16</v>
      </c>
      <c r="E83" s="5">
        <v>0</v>
      </c>
      <c r="F83" s="5">
        <v>10</v>
      </c>
      <c r="G83" s="5">
        <v>21</v>
      </c>
      <c r="H83" s="5">
        <v>31</v>
      </c>
      <c r="I83" s="5">
        <v>40</v>
      </c>
      <c r="J83" s="5">
        <v>50</v>
      </c>
      <c r="K83" s="5">
        <v>61</v>
      </c>
      <c r="L83" s="5">
        <v>70</v>
      </c>
      <c r="M83" s="5">
        <v>80</v>
      </c>
      <c r="N83" s="5">
        <v>91</v>
      </c>
      <c r="O83" s="5">
        <v>101</v>
      </c>
      <c r="P83" s="5">
        <v>110</v>
      </c>
      <c r="Q83" s="5">
        <v>120</v>
      </c>
      <c r="R83" s="5">
        <v>131</v>
      </c>
      <c r="S83" s="5">
        <v>140</v>
      </c>
      <c r="T83" s="5">
        <v>150</v>
      </c>
      <c r="U83" s="5">
        <v>161</v>
      </c>
      <c r="V83" s="5">
        <v>171</v>
      </c>
      <c r="W83" s="5">
        <v>180</v>
      </c>
      <c r="X83" s="5">
        <v>190</v>
      </c>
      <c r="Y83" s="5">
        <v>201</v>
      </c>
      <c r="Z83" s="5">
        <v>210</v>
      </c>
      <c r="AA83" s="5">
        <v>220</v>
      </c>
      <c r="AB83" s="5">
        <v>230</v>
      </c>
      <c r="AC83" s="5">
        <v>241</v>
      </c>
      <c r="AD83" s="5">
        <v>250</v>
      </c>
      <c r="AE83" s="5">
        <v>260</v>
      </c>
      <c r="AF83" s="5">
        <v>271</v>
      </c>
      <c r="AG83" s="5">
        <v>280</v>
      </c>
      <c r="AH83" s="5">
        <v>290</v>
      </c>
      <c r="AI83" s="5">
        <v>300</v>
      </c>
      <c r="AJ83" s="5">
        <v>311</v>
      </c>
      <c r="AK83" s="5">
        <v>320</v>
      </c>
      <c r="AL83" s="5">
        <v>330</v>
      </c>
      <c r="AM83" s="5">
        <v>341</v>
      </c>
      <c r="AN83" s="5">
        <v>351</v>
      </c>
      <c r="AO83" s="5">
        <v>360</v>
      </c>
      <c r="AP83" s="5">
        <v>370</v>
      </c>
      <c r="AQ83" s="5">
        <v>381</v>
      </c>
      <c r="AR83" s="5">
        <v>390</v>
      </c>
      <c r="AS83" s="5">
        <v>400</v>
      </c>
      <c r="AT83" s="5">
        <v>411</v>
      </c>
      <c r="AU83" s="5">
        <v>421</v>
      </c>
      <c r="AV83" s="5">
        <v>430</v>
      </c>
      <c r="AW83" s="5">
        <v>440</v>
      </c>
      <c r="AX83" s="5">
        <v>451</v>
      </c>
      <c r="AY83" s="5">
        <v>460</v>
      </c>
      <c r="AZ83" s="5">
        <v>470</v>
      </c>
      <c r="BA83" s="5">
        <v>481</v>
      </c>
      <c r="BB83" s="5">
        <v>491</v>
      </c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3:104" x14ac:dyDescent="0.25">
      <c r="D84" s="4" t="s">
        <v>42</v>
      </c>
      <c r="E84" s="7">
        <v>1.0289999999999999</v>
      </c>
      <c r="F84" s="7">
        <v>1.0049999999999999</v>
      </c>
      <c r="G84" s="7">
        <v>0.98299999999999998</v>
      </c>
      <c r="H84" s="7">
        <v>0.95899999999999996</v>
      </c>
      <c r="I84" s="7">
        <v>0.94499999999999995</v>
      </c>
      <c r="J84" s="7">
        <v>0.93</v>
      </c>
      <c r="K84" s="7">
        <v>0.92</v>
      </c>
      <c r="L84" s="7">
        <v>0.90200000000000002</v>
      </c>
      <c r="M84" s="7">
        <v>0.89</v>
      </c>
      <c r="N84" s="7">
        <v>0.878</v>
      </c>
      <c r="O84" s="7">
        <v>0.87</v>
      </c>
      <c r="P84" s="7">
        <v>0.86</v>
      </c>
      <c r="Q84" s="7">
        <v>0.85299999999999998</v>
      </c>
      <c r="R84" s="7">
        <v>0.84</v>
      </c>
      <c r="S84" s="7">
        <v>0.83</v>
      </c>
      <c r="T84" s="7">
        <v>0.81499999999999995</v>
      </c>
      <c r="U84" s="7">
        <v>0.80400000000000005</v>
      </c>
      <c r="V84" s="7">
        <v>0.78800000000000003</v>
      </c>
      <c r="W84" s="7">
        <v>0.77800000000000002</v>
      </c>
      <c r="X84" s="7">
        <v>0.76200000000000001</v>
      </c>
      <c r="Y84" s="7">
        <v>0.753</v>
      </c>
      <c r="Z84" s="7">
        <v>0.73699999999999999</v>
      </c>
      <c r="AA84" s="7">
        <v>0.72699999999999998</v>
      </c>
      <c r="AB84" s="7">
        <v>0.71499999999999997</v>
      </c>
      <c r="AC84" s="7">
        <v>0.70499999999999996</v>
      </c>
      <c r="AD84" s="7">
        <v>0.68799999999999994</v>
      </c>
      <c r="AE84" s="7">
        <v>0.67700000000000005</v>
      </c>
      <c r="AF84" s="7">
        <v>0.66400000000000003</v>
      </c>
      <c r="AG84" s="7">
        <v>0.65100000000000002</v>
      </c>
      <c r="AH84" s="7">
        <v>0.63900000000000001</v>
      </c>
      <c r="AI84" s="7">
        <v>0.627</v>
      </c>
      <c r="AJ84" s="7">
        <v>0.61699999999999999</v>
      </c>
      <c r="AK84" s="7">
        <v>0.60299999999999998</v>
      </c>
      <c r="AL84" s="7">
        <v>0.59199999999999997</v>
      </c>
      <c r="AM84" s="7">
        <v>0.58199999999999996</v>
      </c>
      <c r="AN84" s="7">
        <v>0.57099999999999995</v>
      </c>
      <c r="AO84" s="7">
        <v>0.55800000000000005</v>
      </c>
      <c r="AP84" s="7">
        <v>0.55000000000000004</v>
      </c>
      <c r="AQ84" s="7">
        <v>0.53900000000000003</v>
      </c>
      <c r="AR84" s="7">
        <v>0.53</v>
      </c>
      <c r="AS84" s="7">
        <v>0.52100000000000002</v>
      </c>
      <c r="AT84" s="7">
        <v>0.51</v>
      </c>
      <c r="AU84" s="7">
        <v>0.501</v>
      </c>
      <c r="AV84" s="7">
        <v>0.49099999999999999</v>
      </c>
      <c r="AW84" s="7">
        <v>0.48199999999999998</v>
      </c>
      <c r="AX84" s="7">
        <v>0.47299999999999998</v>
      </c>
      <c r="AY84" s="7">
        <v>0.46500000000000002</v>
      </c>
      <c r="AZ84" s="7">
        <v>0.45600000000000002</v>
      </c>
      <c r="BA84" s="7">
        <v>0.44800000000000001</v>
      </c>
      <c r="BB84" s="7">
        <v>0.436</v>
      </c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</row>
    <row r="85" spans="3:104" x14ac:dyDescent="0.25">
      <c r="D85" s="4" t="s">
        <v>43</v>
      </c>
      <c r="E85" s="7">
        <v>1.0249999999999999</v>
      </c>
      <c r="F85" s="7">
        <v>1</v>
      </c>
      <c r="G85" s="7">
        <v>0.98599999999999999</v>
      </c>
      <c r="H85" s="7">
        <v>0.96599999999999997</v>
      </c>
      <c r="I85" s="7">
        <v>0.95199999999999996</v>
      </c>
      <c r="J85" s="7">
        <v>0.93200000000000005</v>
      </c>
      <c r="K85" s="7">
        <v>0.91600000000000004</v>
      </c>
      <c r="L85" s="7">
        <v>0.90500000000000003</v>
      </c>
      <c r="M85" s="7">
        <v>0.88800000000000001</v>
      </c>
      <c r="N85" s="7">
        <v>0.878</v>
      </c>
      <c r="O85" s="7">
        <v>0.86099999999999999</v>
      </c>
      <c r="P85" s="7">
        <v>0.84899999999999998</v>
      </c>
      <c r="Q85" s="7">
        <v>0.83699999999999997</v>
      </c>
      <c r="R85" s="7">
        <v>0.82099999999999995</v>
      </c>
      <c r="S85" s="7">
        <v>0.81</v>
      </c>
      <c r="T85" s="7">
        <v>0.79600000000000004</v>
      </c>
      <c r="U85" s="7">
        <v>0.78300000000000003</v>
      </c>
      <c r="V85" s="7">
        <v>0.76800000000000002</v>
      </c>
      <c r="W85" s="7">
        <v>0.755</v>
      </c>
      <c r="X85" s="7">
        <v>0.74299999999999999</v>
      </c>
      <c r="Y85" s="7">
        <v>0.73399999999999999</v>
      </c>
      <c r="Z85" s="7">
        <v>0.72299999999999998</v>
      </c>
      <c r="AA85" s="7">
        <v>0.71499999999999997</v>
      </c>
      <c r="AB85" s="7">
        <v>0.70599999999999996</v>
      </c>
      <c r="AC85" s="7">
        <v>0.70199999999999996</v>
      </c>
      <c r="AD85" s="7">
        <v>0.69399999999999995</v>
      </c>
      <c r="AE85" s="7">
        <v>0.69</v>
      </c>
      <c r="AF85" s="7">
        <v>0.68200000000000005</v>
      </c>
      <c r="AG85" s="7">
        <v>0.67600000000000005</v>
      </c>
      <c r="AH85" s="7">
        <v>0.66700000000000004</v>
      </c>
      <c r="AI85" s="7">
        <v>0.65900000000000003</v>
      </c>
      <c r="AJ85" s="7">
        <v>0.65</v>
      </c>
      <c r="AK85" s="7">
        <v>0.64200000000000002</v>
      </c>
      <c r="AL85" s="7">
        <v>0.63200000000000001</v>
      </c>
      <c r="AM85" s="7">
        <v>0.625</v>
      </c>
      <c r="AN85" s="7">
        <v>0.61399999999999999</v>
      </c>
      <c r="AO85" s="7">
        <v>0.61099999999999999</v>
      </c>
      <c r="AP85" s="7">
        <v>0.59699999999999998</v>
      </c>
      <c r="AQ85" s="7">
        <v>0.59199999999999997</v>
      </c>
      <c r="AR85" s="7">
        <v>0.58099999999999996</v>
      </c>
      <c r="AS85" s="7">
        <v>0.57499999999999996</v>
      </c>
      <c r="AT85" s="7">
        <v>0.56399999999999995</v>
      </c>
      <c r="AU85" s="7">
        <v>0.55800000000000005</v>
      </c>
      <c r="AV85" s="7">
        <v>0.54600000000000004</v>
      </c>
      <c r="AW85" s="7">
        <v>0.53800000000000003</v>
      </c>
      <c r="AX85" s="7">
        <v>0.52700000000000002</v>
      </c>
      <c r="AY85" s="7">
        <v>0.51800000000000002</v>
      </c>
      <c r="AZ85" s="7">
        <v>0.51200000000000001</v>
      </c>
      <c r="BA85" s="7">
        <v>0.502</v>
      </c>
      <c r="BB85" s="7">
        <v>0.496</v>
      </c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</row>
    <row r="86" spans="3:104" x14ac:dyDescent="0.25">
      <c r="D86" s="4" t="s">
        <v>44</v>
      </c>
      <c r="E86" s="7">
        <v>0.999</v>
      </c>
      <c r="F86" s="7">
        <v>0.99199999999999999</v>
      </c>
      <c r="G86" s="7">
        <v>0.97299999999999998</v>
      </c>
      <c r="H86" s="7">
        <v>0.95899999999999996</v>
      </c>
      <c r="I86" s="7">
        <v>0.93700000000000006</v>
      </c>
      <c r="J86" s="7">
        <v>0.92300000000000004</v>
      </c>
      <c r="K86" s="7">
        <v>0.9</v>
      </c>
      <c r="L86" s="7">
        <v>0.88900000000000001</v>
      </c>
      <c r="M86" s="7">
        <v>0.876</v>
      </c>
      <c r="N86" s="7">
        <v>0.86799999999999999</v>
      </c>
      <c r="O86" s="7">
        <v>0.85599999999999998</v>
      </c>
      <c r="P86" s="7">
        <v>0.84799999999999998</v>
      </c>
      <c r="Q86" s="7">
        <v>0.83499999999999996</v>
      </c>
      <c r="R86" s="7">
        <v>0.82699999999999996</v>
      </c>
      <c r="S86" s="7">
        <v>0.81499999999999995</v>
      </c>
      <c r="T86" s="7">
        <v>0.80700000000000005</v>
      </c>
      <c r="U86" s="7">
        <v>0.79400000000000004</v>
      </c>
      <c r="V86" s="7">
        <v>0.78600000000000003</v>
      </c>
      <c r="W86" s="7">
        <v>0.77200000000000002</v>
      </c>
      <c r="X86" s="7">
        <v>0.76300000000000001</v>
      </c>
      <c r="Y86" s="7">
        <v>0.748</v>
      </c>
      <c r="Z86" s="7">
        <v>0.73899999999999999</v>
      </c>
      <c r="AA86" s="7">
        <v>0.72399999999999998</v>
      </c>
      <c r="AB86" s="7">
        <v>0.71599999999999997</v>
      </c>
      <c r="AC86" s="7">
        <v>0.69899999999999995</v>
      </c>
      <c r="AD86" s="7">
        <v>0.69</v>
      </c>
      <c r="AE86" s="7">
        <v>0.67600000000000005</v>
      </c>
      <c r="AF86" s="7">
        <v>0.66600000000000004</v>
      </c>
      <c r="AG86" s="7">
        <v>0.65300000000000002</v>
      </c>
      <c r="AH86" s="7">
        <v>0.64300000000000002</v>
      </c>
      <c r="AI86" s="7">
        <v>0.629</v>
      </c>
      <c r="AJ86" s="7">
        <v>0.621</v>
      </c>
      <c r="AK86" s="7">
        <v>0.60699999999999998</v>
      </c>
      <c r="AL86" s="7">
        <v>0.59699999999999998</v>
      </c>
      <c r="AM86" s="7">
        <v>0.58299999999999996</v>
      </c>
      <c r="AN86" s="7">
        <v>0.57799999999999996</v>
      </c>
      <c r="AO86" s="7">
        <v>0.56299999999999994</v>
      </c>
      <c r="AP86" s="7">
        <v>0.55600000000000005</v>
      </c>
      <c r="AQ86" s="7">
        <v>0.54400000000000004</v>
      </c>
      <c r="AR86" s="7">
        <v>0.53700000000000003</v>
      </c>
      <c r="AS86" s="7">
        <v>0.52600000000000002</v>
      </c>
      <c r="AT86" s="7">
        <v>0.52</v>
      </c>
      <c r="AU86" s="7">
        <v>0.51100000000000001</v>
      </c>
      <c r="AV86" s="7">
        <v>0.50700000000000001</v>
      </c>
      <c r="AW86" s="7">
        <v>0.498</v>
      </c>
      <c r="AX86" s="7">
        <v>0.49399999999999999</v>
      </c>
      <c r="AY86" s="7">
        <v>0.48799999999999999</v>
      </c>
      <c r="AZ86" s="7">
        <v>0.48199999999999998</v>
      </c>
      <c r="BA86" s="7">
        <v>0.47499999999999998</v>
      </c>
      <c r="BB86" s="7">
        <v>0.46700000000000003</v>
      </c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</row>
    <row r="87" spans="3:104" x14ac:dyDescent="0.25">
      <c r="E87" s="9">
        <f>AVERAGE(E84:E86)</f>
        <v>1.0176666666666667</v>
      </c>
      <c r="F87" s="9">
        <f t="shared" ref="F87:BB87" si="20">AVERAGE(F84:F86)</f>
        <v>0.999</v>
      </c>
      <c r="G87" s="9">
        <f t="shared" si="20"/>
        <v>0.98066666666666658</v>
      </c>
      <c r="H87" s="9">
        <f t="shared" si="20"/>
        <v>0.96133333333333326</v>
      </c>
      <c r="I87" s="9">
        <f t="shared" si="20"/>
        <v>0.94466666666666654</v>
      </c>
      <c r="J87" s="9">
        <f t="shared" si="20"/>
        <v>0.92833333333333334</v>
      </c>
      <c r="K87" s="9">
        <f t="shared" si="20"/>
        <v>0.91200000000000003</v>
      </c>
      <c r="L87" s="9">
        <f t="shared" si="20"/>
        <v>0.89866666666666661</v>
      </c>
      <c r="M87" s="9">
        <f t="shared" si="20"/>
        <v>0.8846666666666666</v>
      </c>
      <c r="N87" s="9">
        <f t="shared" si="20"/>
        <v>0.8746666666666667</v>
      </c>
      <c r="O87" s="9">
        <f t="shared" si="20"/>
        <v>0.86233333333333329</v>
      </c>
      <c r="P87" s="9">
        <f t="shared" si="20"/>
        <v>0.85233333333333328</v>
      </c>
      <c r="Q87" s="9">
        <f t="shared" si="20"/>
        <v>0.84166666666666667</v>
      </c>
      <c r="R87" s="9">
        <f t="shared" si="20"/>
        <v>0.82933333333333337</v>
      </c>
      <c r="S87" s="9">
        <f t="shared" si="20"/>
        <v>0.81833333333333336</v>
      </c>
      <c r="T87" s="9">
        <f t="shared" si="20"/>
        <v>0.80600000000000005</v>
      </c>
      <c r="U87" s="9">
        <f t="shared" si="20"/>
        <v>0.79366666666666674</v>
      </c>
      <c r="V87" s="9">
        <f t="shared" si="20"/>
        <v>0.78066666666666673</v>
      </c>
      <c r="W87" s="9">
        <f t="shared" si="20"/>
        <v>0.7683333333333332</v>
      </c>
      <c r="X87" s="9">
        <f t="shared" si="20"/>
        <v>0.75599999999999989</v>
      </c>
      <c r="Y87" s="9">
        <f t="shared" si="20"/>
        <v>0.74500000000000011</v>
      </c>
      <c r="Z87" s="9">
        <f t="shared" si="20"/>
        <v>0.73299999999999998</v>
      </c>
      <c r="AA87" s="9">
        <f t="shared" si="20"/>
        <v>0.72199999999999998</v>
      </c>
      <c r="AB87" s="9">
        <f t="shared" si="20"/>
        <v>0.71233333333333315</v>
      </c>
      <c r="AC87" s="9">
        <f t="shared" si="20"/>
        <v>0.70199999999999996</v>
      </c>
      <c r="AD87" s="9">
        <f t="shared" si="20"/>
        <v>0.69066666666666665</v>
      </c>
      <c r="AE87" s="9">
        <f t="shared" si="20"/>
        <v>0.68100000000000005</v>
      </c>
      <c r="AF87" s="9">
        <f t="shared" si="20"/>
        <v>0.67066666666666663</v>
      </c>
      <c r="AG87" s="9">
        <f t="shared" si="20"/>
        <v>0.66</v>
      </c>
      <c r="AH87" s="9">
        <f t="shared" si="20"/>
        <v>0.64966666666666673</v>
      </c>
      <c r="AI87" s="9">
        <f t="shared" si="20"/>
        <v>0.63833333333333331</v>
      </c>
      <c r="AJ87" s="9">
        <f t="shared" si="20"/>
        <v>0.6293333333333333</v>
      </c>
      <c r="AK87" s="9">
        <f t="shared" si="20"/>
        <v>0.6173333333333334</v>
      </c>
      <c r="AL87" s="9">
        <f t="shared" si="20"/>
        <v>0.60699999999999998</v>
      </c>
      <c r="AM87" s="9">
        <f t="shared" si="20"/>
        <v>0.59666666666666657</v>
      </c>
      <c r="AN87" s="9">
        <f t="shared" si="20"/>
        <v>0.58766666666666667</v>
      </c>
      <c r="AO87" s="9">
        <f t="shared" si="20"/>
        <v>0.57733333333333337</v>
      </c>
      <c r="AP87" s="9">
        <f t="shared" si="20"/>
        <v>0.56766666666666665</v>
      </c>
      <c r="AQ87" s="9">
        <f t="shared" si="20"/>
        <v>0.55833333333333335</v>
      </c>
      <c r="AR87" s="9">
        <f t="shared" si="20"/>
        <v>0.54933333333333334</v>
      </c>
      <c r="AS87" s="9">
        <f t="shared" si="20"/>
        <v>0.54066666666666674</v>
      </c>
      <c r="AT87" s="9">
        <f t="shared" si="20"/>
        <v>0.53133333333333332</v>
      </c>
      <c r="AU87" s="9">
        <f t="shared" si="20"/>
        <v>0.52333333333333343</v>
      </c>
      <c r="AV87" s="9">
        <f t="shared" si="20"/>
        <v>0.51466666666666672</v>
      </c>
      <c r="AW87" s="9">
        <f t="shared" si="20"/>
        <v>0.50600000000000001</v>
      </c>
      <c r="AX87" s="9">
        <f t="shared" si="20"/>
        <v>0.498</v>
      </c>
      <c r="AY87" s="9">
        <f t="shared" si="20"/>
        <v>0.49033333333333334</v>
      </c>
      <c r="AZ87" s="9">
        <f t="shared" si="20"/>
        <v>0.48333333333333334</v>
      </c>
      <c r="BA87" s="9">
        <f t="shared" si="20"/>
        <v>0.47499999999999992</v>
      </c>
      <c r="BB87" s="9">
        <f t="shared" si="20"/>
        <v>0.46633333333333332</v>
      </c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</row>
    <row r="88" spans="3:104" x14ac:dyDescent="0.25">
      <c r="E88">
        <f>_xlfn.STDEV.S(E84:E86)</f>
        <v>1.6289055630494105E-2</v>
      </c>
      <c r="F88">
        <f t="shared" ref="F88:BB88" si="21">_xlfn.STDEV.S(F84:F86)</f>
        <v>6.5574385243019557E-3</v>
      </c>
      <c r="G88">
        <f t="shared" si="21"/>
        <v>6.8068592855540519E-3</v>
      </c>
      <c r="H88">
        <f t="shared" si="21"/>
        <v>4.0414518843273836E-3</v>
      </c>
      <c r="I88">
        <f t="shared" si="21"/>
        <v>7.5055534994650846E-3</v>
      </c>
      <c r="J88">
        <f t="shared" si="21"/>
        <v>4.7258156262526127E-3</v>
      </c>
      <c r="K88">
        <f t="shared" si="21"/>
        <v>1.0583005244258372E-2</v>
      </c>
      <c r="L88">
        <f t="shared" si="21"/>
        <v>8.5049005481153909E-3</v>
      </c>
      <c r="M88">
        <f t="shared" si="21"/>
        <v>7.5718777944003713E-3</v>
      </c>
      <c r="N88">
        <f t="shared" si="21"/>
        <v>5.7735026918962623E-3</v>
      </c>
      <c r="O88">
        <f t="shared" si="21"/>
        <v>7.0945988845975937E-3</v>
      </c>
      <c r="P88">
        <f t="shared" si="21"/>
        <v>6.6583281184793989E-3</v>
      </c>
      <c r="Q88">
        <f t="shared" si="21"/>
        <v>9.8657657246325036E-3</v>
      </c>
      <c r="R88">
        <f t="shared" si="21"/>
        <v>9.7125348562223188E-3</v>
      </c>
      <c r="S88">
        <f t="shared" si="21"/>
        <v>1.0408329997330629E-2</v>
      </c>
      <c r="T88">
        <f t="shared" si="21"/>
        <v>9.5393920141694129E-3</v>
      </c>
      <c r="U88">
        <f t="shared" si="21"/>
        <v>1.0503967504392496E-2</v>
      </c>
      <c r="V88">
        <f t="shared" si="21"/>
        <v>1.1015141094572214E-2</v>
      </c>
      <c r="W88">
        <f t="shared" si="21"/>
        <v>1.1930353445448865E-2</v>
      </c>
      <c r="X88">
        <f t="shared" si="21"/>
        <v>1.1269427669584654E-2</v>
      </c>
      <c r="Y88">
        <f t="shared" si="21"/>
        <v>9.8488578017961129E-3</v>
      </c>
      <c r="Z88">
        <f t="shared" si="21"/>
        <v>8.7177978870813556E-3</v>
      </c>
      <c r="AA88">
        <f t="shared" si="21"/>
        <v>6.2449979983984034E-3</v>
      </c>
      <c r="AB88">
        <f t="shared" si="21"/>
        <v>5.5075705472861069E-3</v>
      </c>
      <c r="AC88">
        <f t="shared" si="21"/>
        <v>3.0000000000000027E-3</v>
      </c>
      <c r="AD88">
        <f t="shared" si="21"/>
        <v>3.0550504633038962E-3</v>
      </c>
      <c r="AE88">
        <f t="shared" si="21"/>
        <v>7.8102496759065972E-3</v>
      </c>
      <c r="AF88">
        <f t="shared" si="21"/>
        <v>9.8657657246325036E-3</v>
      </c>
      <c r="AG88">
        <f t="shared" si="21"/>
        <v>1.3892443989449818E-2</v>
      </c>
      <c r="AH88">
        <f t="shared" si="21"/>
        <v>1.5143755588800743E-2</v>
      </c>
      <c r="AI88">
        <f t="shared" si="21"/>
        <v>1.7925772879665017E-2</v>
      </c>
      <c r="AJ88">
        <f t="shared" si="21"/>
        <v>1.8009256878986815E-2</v>
      </c>
      <c r="AK88">
        <f t="shared" si="21"/>
        <v>2.1455380055672147E-2</v>
      </c>
      <c r="AL88">
        <f t="shared" si="21"/>
        <v>2.1794494717703387E-2</v>
      </c>
      <c r="AM88">
        <f t="shared" si="21"/>
        <v>2.4542480178933311E-2</v>
      </c>
      <c r="AN88">
        <f t="shared" si="21"/>
        <v>2.3072349974229633E-2</v>
      </c>
      <c r="AO88">
        <f t="shared" si="21"/>
        <v>2.9263173671584781E-2</v>
      </c>
      <c r="AP88">
        <f t="shared" si="21"/>
        <v>2.5579940057266187E-2</v>
      </c>
      <c r="AQ88">
        <f t="shared" si="21"/>
        <v>2.9263173671584753E-2</v>
      </c>
      <c r="AR88">
        <f t="shared" si="21"/>
        <v>2.764657905299191E-2</v>
      </c>
      <c r="AS88">
        <f t="shared" si="21"/>
        <v>2.9838453936712792E-2</v>
      </c>
      <c r="AT88">
        <f t="shared" si="21"/>
        <v>2.8728615235220287E-2</v>
      </c>
      <c r="AU88">
        <f t="shared" si="21"/>
        <v>3.0435724623102619E-2</v>
      </c>
      <c r="AV88">
        <f t="shared" si="21"/>
        <v>2.8290163190291689E-2</v>
      </c>
      <c r="AW88">
        <f t="shared" si="21"/>
        <v>2.8844410203711941E-2</v>
      </c>
      <c r="AX88">
        <f t="shared" si="21"/>
        <v>2.7221315177632422E-2</v>
      </c>
      <c r="AY88">
        <f t="shared" si="21"/>
        <v>2.6576932353703526E-2</v>
      </c>
      <c r="AZ88">
        <f t="shared" si="21"/>
        <v>2.8023799409311601E-2</v>
      </c>
      <c r="BA88">
        <f t="shared" si="21"/>
        <v>2.6999999999999996E-2</v>
      </c>
      <c r="BB88">
        <f t="shared" si="21"/>
        <v>3.0005555041247502E-2</v>
      </c>
    </row>
    <row r="90" spans="3:104" ht="18" x14ac:dyDescent="0.35">
      <c r="D90" t="s">
        <v>114</v>
      </c>
      <c r="E90">
        <f>E75/$E$34</f>
        <v>0.59259259259259256</v>
      </c>
      <c r="G90" t="s">
        <v>114</v>
      </c>
      <c r="H90">
        <f>H75/$E$34</f>
        <v>0.59259259259259256</v>
      </c>
      <c r="J90" t="s">
        <v>114</v>
      </c>
      <c r="K90">
        <f>E90</f>
        <v>0.59259259259259256</v>
      </c>
      <c r="M90" t="s">
        <v>114</v>
      </c>
      <c r="N90">
        <f>H90</f>
        <v>0.59259259259259256</v>
      </c>
    </row>
    <row r="91" spans="3:104" x14ac:dyDescent="0.25">
      <c r="D91" s="10" t="s">
        <v>119</v>
      </c>
      <c r="E91">
        <f>SLOPE(E84:AA84,$E$38:$AA$38)</f>
        <v>-1.2721826417910311E-3</v>
      </c>
      <c r="G91" s="10" t="s">
        <v>120</v>
      </c>
      <c r="H91">
        <f>AVERAGE(E91:E93)</f>
        <v>-1.2918330577939249E-3</v>
      </c>
      <c r="J91" s="10" t="s">
        <v>119</v>
      </c>
      <c r="K91">
        <f>SLOPE(E84:O84,$E$38:$O$38)</f>
        <v>-1.5569884549250785E-3</v>
      </c>
      <c r="M91" s="10" t="s">
        <v>120</v>
      </c>
      <c r="N91">
        <f>AVERAGE(K91:K93)</f>
        <v>-1.5558748874150488E-3</v>
      </c>
    </row>
    <row r="92" spans="3:104" x14ac:dyDescent="0.25">
      <c r="D92" s="10" t="s">
        <v>121</v>
      </c>
      <c r="E92">
        <f t="shared" ref="E92:E93" si="22">SLOPE(E85:AA85,$E$38:$AA$38)</f>
        <v>-1.3906048369417101E-3</v>
      </c>
      <c r="G92" s="10" t="s">
        <v>122</v>
      </c>
      <c r="H92">
        <f>_xlfn.STDEV.S(E91:E93)</f>
        <v>9.0559906445986086E-5</v>
      </c>
      <c r="J92" s="10" t="s">
        <v>121</v>
      </c>
      <c r="K92">
        <f t="shared" ref="K92:K93" si="23">SLOPE(E85:O85,$E$38:$O$38)</f>
        <v>-1.5923032833865542E-3</v>
      </c>
      <c r="M92" s="10" t="s">
        <v>122</v>
      </c>
      <c r="N92">
        <f>_xlfn.STDEV.S(K91:K93)</f>
        <v>3.6997750524221952E-5</v>
      </c>
    </row>
    <row r="93" spans="3:104" x14ac:dyDescent="0.25">
      <c r="D93" s="10" t="s">
        <v>123</v>
      </c>
      <c r="E93">
        <f t="shared" si="22"/>
        <v>-1.212711694649033E-3</v>
      </c>
      <c r="J93" s="10" t="s">
        <v>123</v>
      </c>
      <c r="K93">
        <f t="shared" si="23"/>
        <v>-1.5183329239335133E-3</v>
      </c>
    </row>
    <row r="97" spans="3:104" x14ac:dyDescent="0.25">
      <c r="C97">
        <v>5</v>
      </c>
    </row>
    <row r="98" spans="3:104" x14ac:dyDescent="0.25">
      <c r="D98" s="4" t="s">
        <v>16</v>
      </c>
      <c r="E98" s="5">
        <v>0</v>
      </c>
      <c r="F98" s="5">
        <v>10</v>
      </c>
      <c r="G98" s="5">
        <v>21</v>
      </c>
      <c r="H98" s="5">
        <v>31</v>
      </c>
      <c r="I98" s="5">
        <v>40</v>
      </c>
      <c r="J98" s="5">
        <v>50</v>
      </c>
      <c r="K98" s="5">
        <v>61</v>
      </c>
      <c r="L98" s="5">
        <v>70</v>
      </c>
      <c r="M98" s="5">
        <v>80</v>
      </c>
      <c r="N98" s="5">
        <v>91</v>
      </c>
      <c r="O98" s="5">
        <v>101</v>
      </c>
      <c r="P98" s="5">
        <v>110</v>
      </c>
      <c r="Q98" s="5">
        <v>120</v>
      </c>
      <c r="R98" s="5">
        <v>131</v>
      </c>
      <c r="S98" s="5">
        <v>140</v>
      </c>
      <c r="T98" s="5">
        <v>150</v>
      </c>
      <c r="U98" s="5">
        <v>161</v>
      </c>
      <c r="V98" s="5">
        <v>171</v>
      </c>
      <c r="W98" s="5">
        <v>180</v>
      </c>
      <c r="X98" s="5">
        <v>190</v>
      </c>
      <c r="Y98" s="5">
        <v>201</v>
      </c>
      <c r="Z98" s="5">
        <v>210</v>
      </c>
      <c r="AA98" s="5">
        <v>220</v>
      </c>
      <c r="AB98" s="5">
        <v>230</v>
      </c>
      <c r="AC98" s="5">
        <v>241</v>
      </c>
      <c r="AD98" s="5">
        <v>250</v>
      </c>
      <c r="AE98" s="5">
        <v>260</v>
      </c>
      <c r="AF98" s="5">
        <v>271</v>
      </c>
      <c r="AG98" s="5">
        <v>280</v>
      </c>
      <c r="AH98" s="5">
        <v>290</v>
      </c>
      <c r="AI98" s="5">
        <v>300</v>
      </c>
      <c r="AJ98" s="5">
        <v>311</v>
      </c>
      <c r="AK98" s="5">
        <v>320</v>
      </c>
      <c r="AL98" s="5">
        <v>330</v>
      </c>
      <c r="AM98" s="5">
        <v>341</v>
      </c>
      <c r="AN98" s="5">
        <v>351</v>
      </c>
      <c r="AO98" s="5">
        <v>360</v>
      </c>
      <c r="AP98" s="5">
        <v>370</v>
      </c>
      <c r="AQ98" s="5">
        <v>381</v>
      </c>
      <c r="AR98" s="5">
        <v>390</v>
      </c>
      <c r="AS98" s="5">
        <v>400</v>
      </c>
      <c r="AT98" s="5">
        <v>411</v>
      </c>
      <c r="AU98" s="5">
        <v>421</v>
      </c>
      <c r="AV98" s="5">
        <v>430</v>
      </c>
      <c r="AW98" s="5">
        <v>440</v>
      </c>
      <c r="AX98" s="5">
        <v>451</v>
      </c>
      <c r="AY98" s="5">
        <v>460</v>
      </c>
      <c r="AZ98" s="5">
        <v>470</v>
      </c>
      <c r="BA98" s="5">
        <v>481</v>
      </c>
      <c r="BB98" s="5">
        <v>491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3:104" x14ac:dyDescent="0.25">
      <c r="D99" s="4" t="s">
        <v>50</v>
      </c>
      <c r="E99" s="7">
        <v>0.95199999999999996</v>
      </c>
      <c r="F99" s="7">
        <v>0.93100000000000005</v>
      </c>
      <c r="G99" s="7">
        <v>0.93400000000000005</v>
      </c>
      <c r="H99" s="7">
        <v>0.90800000000000003</v>
      </c>
      <c r="I99" s="7">
        <v>0.91300000000000003</v>
      </c>
      <c r="J99" s="7">
        <v>0.89500000000000002</v>
      </c>
      <c r="K99" s="7">
        <v>0.90100000000000002</v>
      </c>
      <c r="L99" s="7">
        <v>0.878</v>
      </c>
      <c r="M99" s="7">
        <v>0.88200000000000001</v>
      </c>
      <c r="N99" s="7">
        <v>0.85499999999999998</v>
      </c>
      <c r="O99" s="7">
        <v>0.85799999999999998</v>
      </c>
      <c r="P99" s="7">
        <v>0.83499999999999996</v>
      </c>
      <c r="Q99" s="7">
        <v>0.83699999999999997</v>
      </c>
      <c r="R99" s="7">
        <v>0.81699999999999995</v>
      </c>
      <c r="S99" s="7">
        <v>0.81699999999999995</v>
      </c>
      <c r="T99" s="7">
        <v>0.79400000000000004</v>
      </c>
      <c r="U99" s="7">
        <v>0.79500000000000004</v>
      </c>
      <c r="V99" s="7">
        <v>0.77500000000000002</v>
      </c>
      <c r="W99" s="7">
        <v>0.77400000000000002</v>
      </c>
      <c r="X99" s="7">
        <v>0.753</v>
      </c>
      <c r="Y99" s="7">
        <v>0.751</v>
      </c>
      <c r="Z99" s="7">
        <v>0.73099999999999998</v>
      </c>
      <c r="AA99" s="7">
        <v>0.73</v>
      </c>
      <c r="AB99" s="7">
        <v>0.71199999999999997</v>
      </c>
      <c r="AC99" s="7">
        <v>0.71099999999999997</v>
      </c>
      <c r="AD99" s="7">
        <v>0.69099999999999995</v>
      </c>
      <c r="AE99" s="7">
        <v>0.68799999999999994</v>
      </c>
      <c r="AF99" s="7">
        <v>0.67200000000000004</v>
      </c>
      <c r="AG99" s="7">
        <v>0.66800000000000004</v>
      </c>
      <c r="AH99" s="7">
        <v>0.65100000000000002</v>
      </c>
      <c r="AI99" s="7">
        <v>0.64900000000000002</v>
      </c>
      <c r="AJ99" s="7">
        <v>0.63300000000000001</v>
      </c>
      <c r="AK99" s="7">
        <v>0.628</v>
      </c>
      <c r="AL99" s="7">
        <v>0.61299999999999999</v>
      </c>
      <c r="AM99" s="7">
        <v>0.61099999999999999</v>
      </c>
      <c r="AN99" s="7">
        <v>0.59499999999999997</v>
      </c>
      <c r="AO99" s="7">
        <v>0.59</v>
      </c>
      <c r="AP99" s="7">
        <v>0.57799999999999996</v>
      </c>
      <c r="AQ99" s="7">
        <v>0.57399999999999995</v>
      </c>
      <c r="AR99" s="7">
        <v>0.56100000000000005</v>
      </c>
      <c r="AS99" s="7">
        <v>0.55900000000000005</v>
      </c>
      <c r="AT99" s="7">
        <v>0.54300000000000004</v>
      </c>
      <c r="AU99" s="7">
        <v>0.54100000000000004</v>
      </c>
      <c r="AV99" s="7">
        <v>0.52700000000000002</v>
      </c>
      <c r="AW99" s="7">
        <v>0.52300000000000002</v>
      </c>
      <c r="AX99" s="7">
        <v>0.51</v>
      </c>
      <c r="AY99" s="7">
        <v>0.50700000000000001</v>
      </c>
      <c r="AZ99" s="7">
        <v>0.49399999999999999</v>
      </c>
      <c r="BA99" s="7">
        <v>0.49199999999999999</v>
      </c>
      <c r="BB99" s="7">
        <v>0.47599999999999998</v>
      </c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spans="3:104" x14ac:dyDescent="0.25">
      <c r="D100" s="4" t="s">
        <v>51</v>
      </c>
      <c r="E100" s="7">
        <v>0.98499999999999999</v>
      </c>
      <c r="F100" s="7">
        <v>0.97</v>
      </c>
      <c r="G100" s="7">
        <v>0.96</v>
      </c>
      <c r="H100" s="7">
        <v>0.94399999999999995</v>
      </c>
      <c r="I100" s="7">
        <v>0.93200000000000005</v>
      </c>
      <c r="J100" s="7">
        <v>0.91800000000000004</v>
      </c>
      <c r="K100" s="7">
        <v>0.90500000000000003</v>
      </c>
      <c r="L100" s="7">
        <v>0.89600000000000002</v>
      </c>
      <c r="M100" s="7">
        <v>0.88400000000000001</v>
      </c>
      <c r="N100" s="7">
        <v>0.873</v>
      </c>
      <c r="O100" s="7">
        <v>0.85899999999999999</v>
      </c>
      <c r="P100" s="7">
        <v>0.84899999999999998</v>
      </c>
      <c r="Q100" s="7">
        <v>0.83899999999999997</v>
      </c>
      <c r="R100" s="7">
        <v>0.82599999999999996</v>
      </c>
      <c r="S100" s="7">
        <v>0.81699999999999995</v>
      </c>
      <c r="T100" s="7">
        <v>0.80600000000000005</v>
      </c>
      <c r="U100" s="7">
        <v>0.79500000000000004</v>
      </c>
      <c r="V100" s="7">
        <v>0.78600000000000003</v>
      </c>
      <c r="W100" s="7">
        <v>0.77600000000000002</v>
      </c>
      <c r="X100" s="7">
        <v>0.76800000000000002</v>
      </c>
      <c r="Y100" s="7">
        <v>0.76100000000000001</v>
      </c>
      <c r="Z100" s="7">
        <v>0.755</v>
      </c>
      <c r="AA100" s="7">
        <v>0.749</v>
      </c>
      <c r="AB100" s="7">
        <v>0.74199999999999999</v>
      </c>
      <c r="AC100" s="7">
        <v>0.73799999999999999</v>
      </c>
      <c r="AD100" s="7">
        <v>0.73099999999999998</v>
      </c>
      <c r="AE100" s="7">
        <v>0.72499999999999998</v>
      </c>
      <c r="AF100" s="7">
        <v>0.71799999999999997</v>
      </c>
      <c r="AG100" s="7">
        <v>0.71099999999999997</v>
      </c>
      <c r="AH100" s="7">
        <v>0.70299999999999996</v>
      </c>
      <c r="AI100" s="7">
        <v>0.69499999999999995</v>
      </c>
      <c r="AJ100" s="7">
        <v>0.68700000000000006</v>
      </c>
      <c r="AK100" s="7">
        <v>0.67800000000000005</v>
      </c>
      <c r="AL100" s="7">
        <v>0.67</v>
      </c>
      <c r="AM100" s="7">
        <v>0.66200000000000003</v>
      </c>
      <c r="AN100" s="7">
        <v>0.65100000000000002</v>
      </c>
      <c r="AO100" s="7">
        <v>0.64600000000000002</v>
      </c>
      <c r="AP100" s="7">
        <v>0.63400000000000001</v>
      </c>
      <c r="AQ100" s="7">
        <v>0.628</v>
      </c>
      <c r="AR100" s="7">
        <v>0.61899999999999999</v>
      </c>
      <c r="AS100" s="7">
        <v>0.61199999999999999</v>
      </c>
      <c r="AT100" s="7">
        <v>0.60399999999999998</v>
      </c>
      <c r="AU100" s="7">
        <v>0.59699999999999998</v>
      </c>
      <c r="AV100" s="7">
        <v>0.58899999999999997</v>
      </c>
      <c r="AW100" s="7">
        <v>0.58099999999999996</v>
      </c>
      <c r="AX100" s="7">
        <v>0.57299999999999995</v>
      </c>
      <c r="AY100" s="7">
        <v>0.56399999999999995</v>
      </c>
      <c r="AZ100" s="7">
        <v>0.56100000000000005</v>
      </c>
      <c r="BA100" s="7">
        <v>0.55300000000000005</v>
      </c>
      <c r="BB100" s="7">
        <v>0.54900000000000004</v>
      </c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spans="3:104" x14ac:dyDescent="0.25">
      <c r="D101" s="4" t="s">
        <v>52</v>
      </c>
      <c r="E101" s="7">
        <v>0.98799999999999999</v>
      </c>
      <c r="F101" s="7">
        <v>0.97199999999999998</v>
      </c>
      <c r="G101" s="7">
        <v>0.96199999999999997</v>
      </c>
      <c r="H101" s="7">
        <v>0.94</v>
      </c>
      <c r="I101" s="7">
        <v>0.92800000000000005</v>
      </c>
      <c r="J101" s="7">
        <v>0.90700000000000003</v>
      </c>
      <c r="K101" s="7">
        <v>0.88800000000000001</v>
      </c>
      <c r="L101" s="7">
        <v>0.874</v>
      </c>
      <c r="M101" s="7">
        <v>0.86599999999999999</v>
      </c>
      <c r="N101" s="7">
        <v>0.85299999999999998</v>
      </c>
      <c r="O101" s="7">
        <v>0.85099999999999998</v>
      </c>
      <c r="P101" s="7">
        <v>0.83899999999999997</v>
      </c>
      <c r="Q101" s="7">
        <v>0.83499999999999996</v>
      </c>
      <c r="R101" s="7">
        <v>0.82399999999999995</v>
      </c>
      <c r="S101" s="7">
        <v>0.81899999999999995</v>
      </c>
      <c r="T101" s="7">
        <v>0.80500000000000005</v>
      </c>
      <c r="U101" s="7">
        <v>0.79800000000000004</v>
      </c>
      <c r="V101" s="7">
        <v>0.78700000000000003</v>
      </c>
      <c r="W101" s="7">
        <v>0.78</v>
      </c>
      <c r="X101" s="7">
        <v>0.76700000000000002</v>
      </c>
      <c r="Y101" s="7">
        <v>0.75700000000000001</v>
      </c>
      <c r="Z101" s="7">
        <v>0.745</v>
      </c>
      <c r="AA101" s="7">
        <v>0.73499999999999999</v>
      </c>
      <c r="AB101" s="7">
        <v>0.72299999999999998</v>
      </c>
      <c r="AC101" s="7">
        <v>0.71299999999999997</v>
      </c>
      <c r="AD101" s="7">
        <v>0.7</v>
      </c>
      <c r="AE101" s="7">
        <v>0.69199999999999995</v>
      </c>
      <c r="AF101" s="7">
        <v>0.68</v>
      </c>
      <c r="AG101" s="7">
        <v>0.67200000000000004</v>
      </c>
      <c r="AH101" s="7">
        <v>0.65900000000000003</v>
      </c>
      <c r="AI101" s="7">
        <v>0.65100000000000002</v>
      </c>
      <c r="AJ101" s="7">
        <v>0.63900000000000001</v>
      </c>
      <c r="AK101" s="7">
        <v>0.63</v>
      </c>
      <c r="AL101" s="7">
        <v>0.61699999999999999</v>
      </c>
      <c r="AM101" s="7">
        <v>0.60799999999999998</v>
      </c>
      <c r="AN101" s="7">
        <v>0.59899999999999998</v>
      </c>
      <c r="AO101" s="7">
        <v>0.58899999999999997</v>
      </c>
      <c r="AP101" s="7">
        <v>0.57899999999999996</v>
      </c>
      <c r="AQ101" s="7">
        <v>0.57099999999999995</v>
      </c>
      <c r="AR101" s="7">
        <v>0.56100000000000005</v>
      </c>
      <c r="AS101" s="7">
        <v>0.55400000000000005</v>
      </c>
      <c r="AT101" s="7">
        <v>0.54500000000000004</v>
      </c>
      <c r="AU101" s="7">
        <v>0.53900000000000003</v>
      </c>
      <c r="AV101" s="7">
        <v>0.53</v>
      </c>
      <c r="AW101" s="7">
        <v>0.52400000000000002</v>
      </c>
      <c r="AX101" s="7">
        <v>0.51700000000000002</v>
      </c>
      <c r="AY101" s="7">
        <v>0.51300000000000001</v>
      </c>
      <c r="AZ101" s="7">
        <v>0.504</v>
      </c>
      <c r="BA101" s="7">
        <v>0.501</v>
      </c>
      <c r="BB101" s="7">
        <v>0.49299999999999999</v>
      </c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spans="3:104" x14ac:dyDescent="0.25">
      <c r="E102" s="9">
        <f>AVERAGE(E99:E101)</f>
        <v>0.97499999999999998</v>
      </c>
      <c r="F102" s="9">
        <f t="shared" ref="F102:BB102" si="24">AVERAGE(F99:F101)</f>
        <v>0.95766666666666678</v>
      </c>
      <c r="G102" s="9">
        <f t="shared" si="24"/>
        <v>0.95199999999999996</v>
      </c>
      <c r="H102" s="9">
        <f t="shared" si="24"/>
        <v>0.93066666666666664</v>
      </c>
      <c r="I102" s="9">
        <f t="shared" si="24"/>
        <v>0.92433333333333334</v>
      </c>
      <c r="J102" s="9">
        <f t="shared" si="24"/>
        <v>0.90666666666666673</v>
      </c>
      <c r="K102" s="9">
        <f t="shared" si="24"/>
        <v>0.89800000000000002</v>
      </c>
      <c r="L102" s="9">
        <f t="shared" si="24"/>
        <v>0.88266666666666671</v>
      </c>
      <c r="M102" s="9">
        <f t="shared" si="24"/>
        <v>0.87733333333333341</v>
      </c>
      <c r="N102" s="9">
        <f t="shared" si="24"/>
        <v>0.86033333333333328</v>
      </c>
      <c r="O102" s="9">
        <f t="shared" si="24"/>
        <v>0.85599999999999998</v>
      </c>
      <c r="P102" s="9">
        <f t="shared" si="24"/>
        <v>0.84099999999999986</v>
      </c>
      <c r="Q102" s="9">
        <f t="shared" si="24"/>
        <v>0.83700000000000008</v>
      </c>
      <c r="R102" s="9">
        <f t="shared" si="24"/>
        <v>0.82233333333333325</v>
      </c>
      <c r="S102" s="9">
        <f t="shared" si="24"/>
        <v>0.81766666666666665</v>
      </c>
      <c r="T102" s="9">
        <f t="shared" si="24"/>
        <v>0.80166666666666675</v>
      </c>
      <c r="U102" s="9">
        <f t="shared" si="24"/>
        <v>0.79599999999999993</v>
      </c>
      <c r="V102" s="9">
        <f t="shared" si="24"/>
        <v>0.78266666666666662</v>
      </c>
      <c r="W102" s="9">
        <f t="shared" si="24"/>
        <v>0.77666666666666673</v>
      </c>
      <c r="X102" s="9">
        <f t="shared" si="24"/>
        <v>0.7626666666666666</v>
      </c>
      <c r="Y102" s="9">
        <f t="shared" si="24"/>
        <v>0.75633333333333341</v>
      </c>
      <c r="Z102" s="9">
        <f t="shared" si="24"/>
        <v>0.74366666666666659</v>
      </c>
      <c r="AA102" s="9">
        <f t="shared" si="24"/>
        <v>0.73799999999999999</v>
      </c>
      <c r="AB102" s="9">
        <f t="shared" si="24"/>
        <v>0.72566666666666668</v>
      </c>
      <c r="AC102" s="9">
        <f t="shared" si="24"/>
        <v>0.72066666666666668</v>
      </c>
      <c r="AD102" s="9">
        <f t="shared" si="24"/>
        <v>0.70733333333333326</v>
      </c>
      <c r="AE102" s="9">
        <f t="shared" si="24"/>
        <v>0.70166666666666655</v>
      </c>
      <c r="AF102" s="9">
        <f t="shared" si="24"/>
        <v>0.69000000000000006</v>
      </c>
      <c r="AG102" s="9">
        <f t="shared" si="24"/>
        <v>0.68366666666666676</v>
      </c>
      <c r="AH102" s="9">
        <f t="shared" si="24"/>
        <v>0.67099999999999993</v>
      </c>
      <c r="AI102" s="9">
        <f t="shared" si="24"/>
        <v>0.66499999999999992</v>
      </c>
      <c r="AJ102" s="9">
        <f t="shared" si="24"/>
        <v>0.65300000000000002</v>
      </c>
      <c r="AK102" s="9">
        <f t="shared" si="24"/>
        <v>0.64533333333333331</v>
      </c>
      <c r="AL102" s="9">
        <f t="shared" si="24"/>
        <v>0.6333333333333333</v>
      </c>
      <c r="AM102" s="9">
        <f t="shared" si="24"/>
        <v>0.62700000000000011</v>
      </c>
      <c r="AN102" s="9">
        <f t="shared" si="24"/>
        <v>0.61499999999999999</v>
      </c>
      <c r="AO102" s="9">
        <f t="shared" si="24"/>
        <v>0.60833333333333328</v>
      </c>
      <c r="AP102" s="9">
        <f t="shared" si="24"/>
        <v>0.59699999999999998</v>
      </c>
      <c r="AQ102" s="9">
        <f t="shared" si="24"/>
        <v>0.59099999999999997</v>
      </c>
      <c r="AR102" s="9">
        <f t="shared" si="24"/>
        <v>0.58033333333333337</v>
      </c>
      <c r="AS102" s="9">
        <f t="shared" si="24"/>
        <v>0.57500000000000007</v>
      </c>
      <c r="AT102" s="9">
        <f t="shared" si="24"/>
        <v>0.56400000000000006</v>
      </c>
      <c r="AU102" s="9">
        <f t="shared" si="24"/>
        <v>0.55900000000000005</v>
      </c>
      <c r="AV102" s="9">
        <f t="shared" si="24"/>
        <v>0.54866666666666675</v>
      </c>
      <c r="AW102" s="9">
        <f t="shared" si="24"/>
        <v>0.54266666666666674</v>
      </c>
      <c r="AX102" s="9">
        <f t="shared" si="24"/>
        <v>0.53333333333333333</v>
      </c>
      <c r="AY102" s="9">
        <f t="shared" si="24"/>
        <v>0.52800000000000002</v>
      </c>
      <c r="AZ102" s="9">
        <f t="shared" si="24"/>
        <v>0.51966666666666672</v>
      </c>
      <c r="BA102" s="9">
        <f t="shared" si="24"/>
        <v>0.51533333333333331</v>
      </c>
      <c r="BB102" s="9">
        <f t="shared" si="24"/>
        <v>0.50599999999999989</v>
      </c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</row>
    <row r="103" spans="3:104" x14ac:dyDescent="0.25">
      <c r="E103">
        <f>_xlfn.STDEV.S(E99:E101)</f>
        <v>1.9974984355438197E-2</v>
      </c>
      <c r="F103">
        <f t="shared" ref="F103:BB103" si="25">_xlfn.STDEV.S(F99:F101)</f>
        <v>2.3115651263447702E-2</v>
      </c>
      <c r="G103">
        <f t="shared" si="25"/>
        <v>1.5620499351813259E-2</v>
      </c>
      <c r="H103">
        <f t="shared" si="25"/>
        <v>1.9731531449264945E-2</v>
      </c>
      <c r="I103">
        <f t="shared" si="25"/>
        <v>1.0016652800877822E-2</v>
      </c>
      <c r="J103">
        <f t="shared" si="25"/>
        <v>1.1503622617824942E-2</v>
      </c>
      <c r="K103">
        <f t="shared" si="25"/>
        <v>8.8881944173155973E-3</v>
      </c>
      <c r="L103">
        <f t="shared" si="25"/>
        <v>1.171893055416464E-2</v>
      </c>
      <c r="M103">
        <f t="shared" si="25"/>
        <v>9.8657657246325036E-3</v>
      </c>
      <c r="N103">
        <f t="shared" si="25"/>
        <v>1.1015141094572214E-2</v>
      </c>
      <c r="O103">
        <f t="shared" si="25"/>
        <v>4.3588989435406778E-3</v>
      </c>
      <c r="P103">
        <f t="shared" si="25"/>
        <v>7.2111025509279851E-3</v>
      </c>
      <c r="Q103">
        <f t="shared" si="25"/>
        <v>2.0000000000000018E-3</v>
      </c>
      <c r="R103">
        <f t="shared" si="25"/>
        <v>4.7258156262526127E-3</v>
      </c>
      <c r="S103">
        <f t="shared" si="25"/>
        <v>1.1547005383792527E-3</v>
      </c>
      <c r="T103">
        <f t="shared" si="25"/>
        <v>6.6583281184793989E-3</v>
      </c>
      <c r="U103">
        <f t="shared" si="25"/>
        <v>1.7320508075688787E-3</v>
      </c>
      <c r="V103">
        <f t="shared" si="25"/>
        <v>6.6583281184793989E-3</v>
      </c>
      <c r="W103">
        <f t="shared" si="25"/>
        <v>3.0550504633038958E-3</v>
      </c>
      <c r="X103">
        <f t="shared" si="25"/>
        <v>8.3864970836060905E-3</v>
      </c>
      <c r="Y103">
        <f t="shared" si="25"/>
        <v>5.0332229568471705E-3</v>
      </c>
      <c r="Z103">
        <f t="shared" si="25"/>
        <v>1.2055427546683426E-2</v>
      </c>
      <c r="AA103">
        <f t="shared" si="25"/>
        <v>9.8488578017961129E-3</v>
      </c>
      <c r="AB103">
        <f t="shared" si="25"/>
        <v>1.5176736583776293E-2</v>
      </c>
      <c r="AC103">
        <f t="shared" si="25"/>
        <v>1.5044378795195691E-2</v>
      </c>
      <c r="AD103">
        <f t="shared" si="25"/>
        <v>2.0984120980716208E-2</v>
      </c>
      <c r="AE103">
        <f t="shared" si="25"/>
        <v>2.0305992547357394E-2</v>
      </c>
      <c r="AF103">
        <f t="shared" si="25"/>
        <v>2.4576411454888973E-2</v>
      </c>
      <c r="AG103">
        <f t="shared" si="25"/>
        <v>2.3755701070129066E-2</v>
      </c>
      <c r="AH103">
        <f t="shared" si="25"/>
        <v>2.7999999999999962E-2</v>
      </c>
      <c r="AI103">
        <f t="shared" si="25"/>
        <v>2.5999999999999961E-2</v>
      </c>
      <c r="AJ103">
        <f t="shared" si="25"/>
        <v>2.9597297173897509E-2</v>
      </c>
      <c r="AK103">
        <f t="shared" si="25"/>
        <v>2.8307831660749554E-2</v>
      </c>
      <c r="AL103">
        <f t="shared" si="25"/>
        <v>3.181718613160716E-2</v>
      </c>
      <c r="AM103">
        <f t="shared" si="25"/>
        <v>3.0347981810987065E-2</v>
      </c>
      <c r="AN103">
        <f t="shared" si="25"/>
        <v>3.1240998703626646E-2</v>
      </c>
      <c r="AO103">
        <f t="shared" si="25"/>
        <v>3.2624121954978887E-2</v>
      </c>
      <c r="AP103">
        <f t="shared" si="25"/>
        <v>3.2046840717924158E-2</v>
      </c>
      <c r="AQ103">
        <f t="shared" si="25"/>
        <v>3.2078029864690903E-2</v>
      </c>
      <c r="AR103">
        <f t="shared" si="25"/>
        <v>3.3486315612998259E-2</v>
      </c>
      <c r="AS103">
        <f t="shared" si="25"/>
        <v>3.2140317359976356E-2</v>
      </c>
      <c r="AT103">
        <f t="shared" si="25"/>
        <v>3.4655446902326879E-2</v>
      </c>
      <c r="AU103">
        <f t="shared" si="25"/>
        <v>3.2924155266308625E-2</v>
      </c>
      <c r="AV103">
        <f t="shared" si="25"/>
        <v>3.4961884007206061E-2</v>
      </c>
      <c r="AW103">
        <f t="shared" si="25"/>
        <v>3.3201405592735544E-2</v>
      </c>
      <c r="AX103">
        <f t="shared" si="25"/>
        <v>3.4530180036213692E-2</v>
      </c>
      <c r="AY103">
        <f t="shared" si="25"/>
        <v>3.1320919526731612E-2</v>
      </c>
      <c r="AZ103">
        <f t="shared" si="25"/>
        <v>3.6143233576055915E-2</v>
      </c>
      <c r="BA103">
        <f t="shared" si="25"/>
        <v>3.292921701670623E-2</v>
      </c>
      <c r="BB103">
        <f t="shared" si="25"/>
        <v>3.8196858509568589E-2</v>
      </c>
    </row>
    <row r="105" spans="3:104" ht="18" x14ac:dyDescent="0.35">
      <c r="D105" t="s">
        <v>114</v>
      </c>
      <c r="E105">
        <f>E90/$E$34</f>
        <v>0.39506172839506171</v>
      </c>
      <c r="G105" t="s">
        <v>114</v>
      </c>
      <c r="H105">
        <f>H90/$E$34</f>
        <v>0.39506172839506171</v>
      </c>
      <c r="J105" t="s">
        <v>114</v>
      </c>
      <c r="K105">
        <f>E105</f>
        <v>0.39506172839506171</v>
      </c>
      <c r="M105" t="s">
        <v>114</v>
      </c>
      <c r="N105">
        <f>H105</f>
        <v>0.39506172839506171</v>
      </c>
    </row>
    <row r="106" spans="3:104" x14ac:dyDescent="0.25">
      <c r="D106" s="10" t="s">
        <v>119</v>
      </c>
      <c r="E106">
        <f>SLOPE(E99:AA99,$E$38:$AA$38)</f>
        <v>-1.0061194680412973E-3</v>
      </c>
      <c r="G106" s="10" t="s">
        <v>120</v>
      </c>
      <c r="H106">
        <f>AVERAGE(E106:E108)</f>
        <v>-1.0613557341283997E-3</v>
      </c>
      <c r="J106" s="10" t="s">
        <v>119</v>
      </c>
      <c r="K106">
        <f>SLOPE(E99:O99,$E$38:$O$38)</f>
        <v>-9.0673053303856577E-4</v>
      </c>
      <c r="M106" s="10" t="s">
        <v>120</v>
      </c>
      <c r="N106">
        <f>AVERAGE(K106:K108)</f>
        <v>-1.2037146210322333E-3</v>
      </c>
    </row>
    <row r="107" spans="3:104" x14ac:dyDescent="0.25">
      <c r="D107" s="10" t="s">
        <v>121</v>
      </c>
      <c r="E107">
        <f t="shared" ref="E107:E108" si="26">SLOPE(E100:AA100,$E$38:$AA$38)</f>
        <v>-1.0926964432633837E-3</v>
      </c>
      <c r="G107" s="10" t="s">
        <v>122</v>
      </c>
      <c r="H107">
        <f>_xlfn.STDEV.S(E106:E108)</f>
        <v>4.7980635585519245E-5</v>
      </c>
      <c r="J107" s="10" t="s">
        <v>121</v>
      </c>
      <c r="K107">
        <f t="shared" ref="K107:K108" si="27">SLOPE(E100:O100,$E$38:$O$38)</f>
        <v>-1.2385900270203876E-3</v>
      </c>
      <c r="M107" s="10" t="s">
        <v>122</v>
      </c>
      <c r="N107">
        <f>_xlfn.STDEV.S(K106:K108)</f>
        <v>2.8117325943885225E-4</v>
      </c>
    </row>
    <row r="108" spans="3:104" x14ac:dyDescent="0.25">
      <c r="D108" s="10" t="s">
        <v>123</v>
      </c>
      <c r="E108">
        <f t="shared" si="26"/>
        <v>-1.0852512910805184E-3</v>
      </c>
      <c r="J108" s="10" t="s">
        <v>123</v>
      </c>
      <c r="K108">
        <f t="shared" si="27"/>
        <v>-1.4658233030377464E-3</v>
      </c>
    </row>
    <row r="112" spans="3:104" x14ac:dyDescent="0.25">
      <c r="C112">
        <v>6</v>
      </c>
    </row>
    <row r="113" spans="3:104" x14ac:dyDescent="0.25">
      <c r="D113" s="4" t="s">
        <v>16</v>
      </c>
      <c r="E113" s="5">
        <v>0</v>
      </c>
      <c r="F113" s="5">
        <v>10</v>
      </c>
      <c r="G113" s="5">
        <v>21</v>
      </c>
      <c r="H113" s="5">
        <v>31</v>
      </c>
      <c r="I113" s="5">
        <v>40</v>
      </c>
      <c r="J113" s="5">
        <v>50</v>
      </c>
      <c r="K113" s="5">
        <v>61</v>
      </c>
      <c r="L113" s="5">
        <v>70</v>
      </c>
      <c r="M113" s="5">
        <v>80</v>
      </c>
      <c r="N113" s="5">
        <v>91</v>
      </c>
      <c r="O113" s="5">
        <v>101</v>
      </c>
      <c r="P113" s="5">
        <v>110</v>
      </c>
      <c r="Q113" s="5">
        <v>120</v>
      </c>
      <c r="R113" s="5">
        <v>131</v>
      </c>
      <c r="S113" s="5">
        <v>140</v>
      </c>
      <c r="T113" s="5">
        <v>150</v>
      </c>
      <c r="U113" s="5">
        <v>161</v>
      </c>
      <c r="V113" s="5">
        <v>171</v>
      </c>
      <c r="W113" s="5">
        <v>180</v>
      </c>
      <c r="X113" s="5">
        <v>190</v>
      </c>
      <c r="Y113" s="5">
        <v>201</v>
      </c>
      <c r="Z113" s="5">
        <v>210</v>
      </c>
      <c r="AA113" s="5">
        <v>220</v>
      </c>
      <c r="AB113" s="5">
        <v>230</v>
      </c>
      <c r="AC113" s="5">
        <v>241</v>
      </c>
      <c r="AD113" s="5">
        <v>250</v>
      </c>
      <c r="AE113" s="5">
        <v>260</v>
      </c>
      <c r="AF113" s="5">
        <v>271</v>
      </c>
      <c r="AG113" s="5">
        <v>280</v>
      </c>
      <c r="AH113" s="5">
        <v>290</v>
      </c>
      <c r="AI113" s="5">
        <v>300</v>
      </c>
      <c r="AJ113" s="5">
        <v>311</v>
      </c>
      <c r="AK113" s="5">
        <v>320</v>
      </c>
      <c r="AL113" s="5">
        <v>330</v>
      </c>
      <c r="AM113" s="5">
        <v>341</v>
      </c>
      <c r="AN113" s="5">
        <v>351</v>
      </c>
      <c r="AO113" s="5">
        <v>360</v>
      </c>
      <c r="AP113" s="5">
        <v>370</v>
      </c>
      <c r="AQ113" s="5">
        <v>381</v>
      </c>
      <c r="AR113" s="5">
        <v>390</v>
      </c>
      <c r="AS113" s="5">
        <v>400</v>
      </c>
      <c r="AT113" s="5">
        <v>411</v>
      </c>
      <c r="AU113" s="5">
        <v>421</v>
      </c>
      <c r="AV113" s="5">
        <v>430</v>
      </c>
      <c r="AW113" s="5">
        <v>440</v>
      </c>
      <c r="AX113" s="5">
        <v>451</v>
      </c>
      <c r="AY113" s="5">
        <v>460</v>
      </c>
      <c r="AZ113" s="5">
        <v>470</v>
      </c>
      <c r="BA113" s="5">
        <v>481</v>
      </c>
      <c r="BB113" s="5">
        <v>491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3:104" x14ac:dyDescent="0.25">
      <c r="D114" s="4" t="s">
        <v>58</v>
      </c>
      <c r="E114" s="7">
        <v>1.0349999999999999</v>
      </c>
      <c r="F114" s="7">
        <v>1.0049999999999999</v>
      </c>
      <c r="G114" s="7">
        <v>0.99199999999999999</v>
      </c>
      <c r="H114" s="7">
        <v>0.96299999999999997</v>
      </c>
      <c r="I114" s="7">
        <v>0.95599999999999996</v>
      </c>
      <c r="J114" s="7">
        <v>0.93600000000000005</v>
      </c>
      <c r="K114" s="7">
        <v>0.93100000000000005</v>
      </c>
      <c r="L114" s="7">
        <v>0.91300000000000003</v>
      </c>
      <c r="M114" s="7">
        <v>0.91</v>
      </c>
      <c r="N114" s="7">
        <v>0.89300000000000002</v>
      </c>
      <c r="O114" s="7">
        <v>0.89100000000000001</v>
      </c>
      <c r="P114" s="7">
        <v>0.875</v>
      </c>
      <c r="Q114" s="7">
        <v>0.871</v>
      </c>
      <c r="R114" s="7">
        <v>0.85899999999999999</v>
      </c>
      <c r="S114" s="7">
        <v>0.85399999999999998</v>
      </c>
      <c r="T114" s="7">
        <v>0.83599999999999997</v>
      </c>
      <c r="U114" s="7">
        <v>0.83299999999999996</v>
      </c>
      <c r="V114" s="7">
        <v>0.81699999999999995</v>
      </c>
      <c r="W114" s="7">
        <v>0.81200000000000006</v>
      </c>
      <c r="X114" s="7">
        <v>0.79300000000000004</v>
      </c>
      <c r="Y114" s="7">
        <v>0.78800000000000003</v>
      </c>
      <c r="Z114" s="7">
        <v>0.77200000000000002</v>
      </c>
      <c r="AA114" s="7">
        <v>0.76600000000000001</v>
      </c>
      <c r="AB114" s="7">
        <v>0.753</v>
      </c>
      <c r="AC114" s="7">
        <v>0.747</v>
      </c>
      <c r="AD114" s="7">
        <v>0.73099999999999998</v>
      </c>
      <c r="AE114" s="7">
        <v>0.72599999999999998</v>
      </c>
      <c r="AF114" s="7">
        <v>0.71299999999999997</v>
      </c>
      <c r="AG114" s="7">
        <v>0.70599999999999996</v>
      </c>
      <c r="AH114" s="7">
        <v>0.69399999999999995</v>
      </c>
      <c r="AI114" s="7">
        <v>0.68799999999999994</v>
      </c>
      <c r="AJ114" s="7">
        <v>0.67700000000000005</v>
      </c>
      <c r="AK114" s="7">
        <v>0.66800000000000004</v>
      </c>
      <c r="AL114" s="7">
        <v>0.65900000000000003</v>
      </c>
      <c r="AM114" s="7">
        <v>0.65400000000000003</v>
      </c>
      <c r="AN114" s="7">
        <v>0.64100000000000001</v>
      </c>
      <c r="AO114" s="7">
        <v>0.63500000000000001</v>
      </c>
      <c r="AP114" s="7">
        <v>0.626</v>
      </c>
      <c r="AQ114" s="7">
        <v>0.62</v>
      </c>
      <c r="AR114" s="7">
        <v>0.61099999999999999</v>
      </c>
      <c r="AS114" s="7">
        <v>0.60699999999999998</v>
      </c>
      <c r="AT114" s="7">
        <v>0.59599999999999997</v>
      </c>
      <c r="AU114" s="7">
        <v>0.59199999999999997</v>
      </c>
      <c r="AV114" s="7">
        <v>0.58199999999999996</v>
      </c>
      <c r="AW114" s="7">
        <v>0.57799999999999996</v>
      </c>
      <c r="AX114" s="7">
        <v>0.56899999999999995</v>
      </c>
      <c r="AY114" s="7">
        <v>0.56499999999999995</v>
      </c>
      <c r="AZ114" s="7">
        <v>0.55400000000000005</v>
      </c>
      <c r="BA114" s="7">
        <v>0.55200000000000005</v>
      </c>
      <c r="BB114" s="7">
        <v>0.54</v>
      </c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spans="3:104" x14ac:dyDescent="0.25">
      <c r="D115" s="4" t="s">
        <v>59</v>
      </c>
      <c r="E115" s="7">
        <v>1.006</v>
      </c>
      <c r="F115" s="7">
        <v>0.99</v>
      </c>
      <c r="G115" s="7">
        <v>0.97899999999999998</v>
      </c>
      <c r="H115" s="7">
        <v>0.97099999999999997</v>
      </c>
      <c r="I115" s="7">
        <v>0.95599999999999996</v>
      </c>
      <c r="J115" s="7">
        <v>0.94599999999999995</v>
      </c>
      <c r="K115" s="7">
        <v>0.93</v>
      </c>
      <c r="L115" s="7">
        <v>0.92700000000000005</v>
      </c>
      <c r="M115" s="7">
        <v>0.91100000000000003</v>
      </c>
      <c r="N115" s="7">
        <v>0.90400000000000003</v>
      </c>
      <c r="O115" s="7">
        <v>0.88700000000000001</v>
      </c>
      <c r="P115" s="7">
        <v>0.879</v>
      </c>
      <c r="Q115" s="7">
        <v>0.86499999999999999</v>
      </c>
      <c r="R115" s="7">
        <v>0.85399999999999998</v>
      </c>
      <c r="S115" s="7">
        <v>0.84199999999999997</v>
      </c>
      <c r="T115" s="7">
        <v>0.83299999999999996</v>
      </c>
      <c r="U115" s="7">
        <v>0.81899999999999995</v>
      </c>
      <c r="V115" s="7">
        <v>0.81100000000000005</v>
      </c>
      <c r="W115" s="7">
        <v>0.79900000000000004</v>
      </c>
      <c r="X115" s="7">
        <v>0.79200000000000004</v>
      </c>
      <c r="Y115" s="7">
        <v>0.78400000000000003</v>
      </c>
      <c r="Z115" s="7">
        <v>0.78100000000000003</v>
      </c>
      <c r="AA115" s="7">
        <v>0.77300000000000002</v>
      </c>
      <c r="AB115" s="7">
        <v>0.77</v>
      </c>
      <c r="AC115" s="7">
        <v>0.76400000000000001</v>
      </c>
      <c r="AD115" s="7">
        <v>0.76</v>
      </c>
      <c r="AE115" s="7">
        <v>0.752</v>
      </c>
      <c r="AF115" s="7">
        <v>0.747</v>
      </c>
      <c r="AG115" s="7">
        <v>0.73899999999999999</v>
      </c>
      <c r="AH115" s="7">
        <v>0.73299999999999998</v>
      </c>
      <c r="AI115" s="7">
        <v>0.72399999999999998</v>
      </c>
      <c r="AJ115" s="7">
        <v>0.71899999999999997</v>
      </c>
      <c r="AK115" s="7">
        <v>0.70799999999999996</v>
      </c>
      <c r="AL115" s="7">
        <v>0.70299999999999996</v>
      </c>
      <c r="AM115" s="7">
        <v>0.69299999999999995</v>
      </c>
      <c r="AN115" s="7">
        <v>0.68500000000000005</v>
      </c>
      <c r="AO115" s="7">
        <v>0.68100000000000005</v>
      </c>
      <c r="AP115" s="7">
        <v>0.67100000000000004</v>
      </c>
      <c r="AQ115" s="7">
        <v>0.66400000000000003</v>
      </c>
      <c r="AR115" s="7">
        <v>0.65700000000000003</v>
      </c>
      <c r="AS115" s="7">
        <v>0.65</v>
      </c>
      <c r="AT115" s="7">
        <v>0.64500000000000002</v>
      </c>
      <c r="AU115" s="7">
        <v>0.63800000000000001</v>
      </c>
      <c r="AV115" s="7">
        <v>0.63100000000000001</v>
      </c>
      <c r="AW115" s="7">
        <v>0.624</v>
      </c>
      <c r="AX115" s="7">
        <v>0.61799999999999999</v>
      </c>
      <c r="AY115" s="7">
        <v>0.61</v>
      </c>
      <c r="AZ115" s="7">
        <v>0.60799999999999998</v>
      </c>
      <c r="BA115" s="7">
        <v>0.6</v>
      </c>
      <c r="BB115" s="7">
        <v>0.59899999999999998</v>
      </c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spans="3:104" x14ac:dyDescent="0.25">
      <c r="D116" s="4" t="s">
        <v>60</v>
      </c>
      <c r="E116" s="7">
        <v>0.96599999999999997</v>
      </c>
      <c r="F116" s="7">
        <v>0.96599999999999997</v>
      </c>
      <c r="G116" s="7">
        <v>0.96299999999999997</v>
      </c>
      <c r="H116" s="7">
        <v>0.95599999999999996</v>
      </c>
      <c r="I116" s="7">
        <v>0.94799999999999995</v>
      </c>
      <c r="J116" s="7">
        <v>0.93899999999999995</v>
      </c>
      <c r="K116" s="7">
        <v>0.92500000000000004</v>
      </c>
      <c r="L116" s="7">
        <v>0.92100000000000004</v>
      </c>
      <c r="M116" s="7">
        <v>0.91200000000000003</v>
      </c>
      <c r="N116" s="7">
        <v>0.90400000000000003</v>
      </c>
      <c r="O116" s="7">
        <v>0.89300000000000002</v>
      </c>
      <c r="P116" s="7">
        <v>0.88200000000000001</v>
      </c>
      <c r="Q116" s="7">
        <v>0.86899999999999999</v>
      </c>
      <c r="R116" s="7">
        <v>0.85899999999999999</v>
      </c>
      <c r="S116" s="7">
        <v>0.84599999999999997</v>
      </c>
      <c r="T116" s="7">
        <v>0.83599999999999997</v>
      </c>
      <c r="U116" s="7">
        <v>0.82399999999999995</v>
      </c>
      <c r="V116" s="7">
        <v>0.81499999999999995</v>
      </c>
      <c r="W116" s="7">
        <v>0.80500000000000005</v>
      </c>
      <c r="X116" s="7">
        <v>0.79400000000000004</v>
      </c>
      <c r="Y116" s="7">
        <v>0.78500000000000003</v>
      </c>
      <c r="Z116" s="7">
        <v>0.77500000000000002</v>
      </c>
      <c r="AA116" s="7">
        <v>0.76600000000000001</v>
      </c>
      <c r="AB116" s="7">
        <v>0.75700000000000001</v>
      </c>
      <c r="AC116" s="7">
        <v>0.746</v>
      </c>
      <c r="AD116" s="7">
        <v>0.73799999999999999</v>
      </c>
      <c r="AE116" s="7">
        <v>0.73</v>
      </c>
      <c r="AF116" s="7">
        <v>0.72</v>
      </c>
      <c r="AG116" s="7">
        <v>0.71199999999999997</v>
      </c>
      <c r="AH116" s="7">
        <v>0.70299999999999996</v>
      </c>
      <c r="AI116" s="7">
        <v>0.69599999999999995</v>
      </c>
      <c r="AJ116" s="7">
        <v>0.68600000000000005</v>
      </c>
      <c r="AK116" s="7">
        <v>0.67900000000000005</v>
      </c>
      <c r="AL116" s="7">
        <v>0.66900000000000004</v>
      </c>
      <c r="AM116" s="7">
        <v>0.66</v>
      </c>
      <c r="AN116" s="7">
        <v>0.65400000000000003</v>
      </c>
      <c r="AO116" s="7">
        <v>0.64700000000000002</v>
      </c>
      <c r="AP116" s="7">
        <v>0.63800000000000001</v>
      </c>
      <c r="AQ116" s="7">
        <v>0.63300000000000001</v>
      </c>
      <c r="AR116" s="7">
        <v>0.624</v>
      </c>
      <c r="AS116" s="7">
        <v>0.62</v>
      </c>
      <c r="AT116" s="7">
        <v>0.61299999999999999</v>
      </c>
      <c r="AU116" s="7">
        <v>0.61</v>
      </c>
      <c r="AV116" s="7">
        <v>0.60199999999999998</v>
      </c>
      <c r="AW116" s="7">
        <v>0.59899999999999998</v>
      </c>
      <c r="AX116" s="7">
        <v>0.59199999999999997</v>
      </c>
      <c r="AY116" s="7">
        <v>0.58899999999999997</v>
      </c>
      <c r="AZ116" s="7">
        <v>0.58099999999999996</v>
      </c>
      <c r="BA116" s="7">
        <v>0.57799999999999996</v>
      </c>
      <c r="BB116" s="7">
        <v>0.57099999999999995</v>
      </c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spans="3:104" x14ac:dyDescent="0.25">
      <c r="E117" s="9">
        <f>AVERAGE(E114:E116)</f>
        <v>1.0023333333333333</v>
      </c>
      <c r="F117" s="9">
        <f t="shared" ref="F117:BB117" si="28">AVERAGE(F114:F116)</f>
        <v>0.98699999999999999</v>
      </c>
      <c r="G117" s="9">
        <f t="shared" si="28"/>
        <v>0.97800000000000009</v>
      </c>
      <c r="H117" s="9">
        <f t="shared" si="28"/>
        <v>0.96333333333333326</v>
      </c>
      <c r="I117" s="9">
        <f t="shared" si="28"/>
        <v>0.95333333333333325</v>
      </c>
      <c r="J117" s="9">
        <f t="shared" si="28"/>
        <v>0.94033333333333335</v>
      </c>
      <c r="K117" s="9">
        <f t="shared" si="28"/>
        <v>0.92866666666666686</v>
      </c>
      <c r="L117" s="9">
        <f t="shared" si="28"/>
        <v>0.92033333333333334</v>
      </c>
      <c r="M117" s="9">
        <f t="shared" si="28"/>
        <v>0.91100000000000003</v>
      </c>
      <c r="N117" s="9">
        <f t="shared" si="28"/>
        <v>0.90033333333333332</v>
      </c>
      <c r="O117" s="9">
        <f t="shared" si="28"/>
        <v>0.89033333333333342</v>
      </c>
      <c r="P117" s="9">
        <f t="shared" si="28"/>
        <v>0.87866666666666671</v>
      </c>
      <c r="Q117" s="9">
        <f t="shared" si="28"/>
        <v>0.86833333333333329</v>
      </c>
      <c r="R117" s="9">
        <f t="shared" si="28"/>
        <v>0.85733333333333339</v>
      </c>
      <c r="S117" s="9">
        <f t="shared" si="28"/>
        <v>0.84733333333333327</v>
      </c>
      <c r="T117" s="9">
        <f t="shared" si="28"/>
        <v>0.83499999999999996</v>
      </c>
      <c r="U117" s="9">
        <f t="shared" si="28"/>
        <v>0.82533333333333336</v>
      </c>
      <c r="V117" s="9">
        <f t="shared" si="28"/>
        <v>0.81433333333333335</v>
      </c>
      <c r="W117" s="9">
        <f t="shared" si="28"/>
        <v>0.80533333333333346</v>
      </c>
      <c r="X117" s="9">
        <f t="shared" si="28"/>
        <v>0.79300000000000004</v>
      </c>
      <c r="Y117" s="9">
        <f t="shared" si="28"/>
        <v>0.78566666666666674</v>
      </c>
      <c r="Z117" s="9">
        <f t="shared" si="28"/>
        <v>0.77599999999999991</v>
      </c>
      <c r="AA117" s="9">
        <f t="shared" si="28"/>
        <v>0.76833333333333342</v>
      </c>
      <c r="AB117" s="9">
        <f t="shared" si="28"/>
        <v>0.76000000000000012</v>
      </c>
      <c r="AC117" s="9">
        <f t="shared" si="28"/>
        <v>0.75233333333333341</v>
      </c>
      <c r="AD117" s="9">
        <f t="shared" si="28"/>
        <v>0.74299999999999999</v>
      </c>
      <c r="AE117" s="9">
        <f t="shared" si="28"/>
        <v>0.7360000000000001</v>
      </c>
      <c r="AF117" s="9">
        <f t="shared" si="28"/>
        <v>0.72666666666666657</v>
      </c>
      <c r="AG117" s="9">
        <f t="shared" si="28"/>
        <v>0.71899999999999997</v>
      </c>
      <c r="AH117" s="9">
        <f t="shared" si="28"/>
        <v>0.71</v>
      </c>
      <c r="AI117" s="9">
        <f t="shared" si="28"/>
        <v>0.70266666666666655</v>
      </c>
      <c r="AJ117" s="9">
        <f t="shared" si="28"/>
        <v>0.69399999999999995</v>
      </c>
      <c r="AK117" s="9">
        <f t="shared" si="28"/>
        <v>0.68499999999999994</v>
      </c>
      <c r="AL117" s="9">
        <f t="shared" si="28"/>
        <v>0.67700000000000005</v>
      </c>
      <c r="AM117" s="9">
        <f t="shared" si="28"/>
        <v>0.66900000000000004</v>
      </c>
      <c r="AN117" s="9">
        <f t="shared" si="28"/>
        <v>0.66</v>
      </c>
      <c r="AO117" s="9">
        <f t="shared" si="28"/>
        <v>0.65433333333333332</v>
      </c>
      <c r="AP117" s="9">
        <f t="shared" si="28"/>
        <v>0.64500000000000002</v>
      </c>
      <c r="AQ117" s="9">
        <f t="shared" si="28"/>
        <v>0.63900000000000001</v>
      </c>
      <c r="AR117" s="9">
        <f t="shared" si="28"/>
        <v>0.6306666666666666</v>
      </c>
      <c r="AS117" s="9">
        <f t="shared" si="28"/>
        <v>0.6256666666666667</v>
      </c>
      <c r="AT117" s="9">
        <f t="shared" si="28"/>
        <v>0.61799999999999999</v>
      </c>
      <c r="AU117" s="9">
        <f t="shared" si="28"/>
        <v>0.61333333333333329</v>
      </c>
      <c r="AV117" s="9">
        <f t="shared" si="28"/>
        <v>0.60499999999999998</v>
      </c>
      <c r="AW117" s="9">
        <f t="shared" si="28"/>
        <v>0.60033333333333327</v>
      </c>
      <c r="AX117" s="9">
        <f t="shared" si="28"/>
        <v>0.59299999999999997</v>
      </c>
      <c r="AY117" s="9">
        <f t="shared" si="28"/>
        <v>0.58799999999999997</v>
      </c>
      <c r="AZ117" s="9">
        <f t="shared" si="28"/>
        <v>0.58099999999999996</v>
      </c>
      <c r="BA117" s="9">
        <f t="shared" si="28"/>
        <v>0.57666666666666666</v>
      </c>
      <c r="BB117" s="9">
        <f t="shared" si="28"/>
        <v>0.56999999999999995</v>
      </c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</row>
    <row r="118" spans="3:104" x14ac:dyDescent="0.25">
      <c r="E118">
        <f>_xlfn.STDEV.S(E114:E116)</f>
        <v>3.464582706955243E-2</v>
      </c>
      <c r="F118">
        <f t="shared" ref="F118:BB118" si="29">_xlfn.STDEV.S(F114:F116)</f>
        <v>1.9672315572905968E-2</v>
      </c>
      <c r="G118">
        <f t="shared" si="29"/>
        <v>1.4525839046333963E-2</v>
      </c>
      <c r="H118">
        <f t="shared" si="29"/>
        <v>7.5055534994651419E-3</v>
      </c>
      <c r="I118">
        <f t="shared" si="29"/>
        <v>4.6188021535170107E-3</v>
      </c>
      <c r="J118">
        <f t="shared" si="29"/>
        <v>5.1316014394468422E-3</v>
      </c>
      <c r="K118">
        <f t="shared" si="29"/>
        <v>3.2145502536643214E-3</v>
      </c>
      <c r="L118">
        <f t="shared" si="29"/>
        <v>7.0237691685684986E-3</v>
      </c>
      <c r="M118">
        <f t="shared" si="29"/>
        <v>1.0000000000000009E-3</v>
      </c>
      <c r="N118">
        <f t="shared" si="29"/>
        <v>6.3508529610858885E-3</v>
      </c>
      <c r="O118">
        <f t="shared" si="29"/>
        <v>3.0550504633038958E-3</v>
      </c>
      <c r="P118">
        <f t="shared" si="29"/>
        <v>3.5118845842842497E-3</v>
      </c>
      <c r="Q118">
        <f t="shared" si="29"/>
        <v>3.0550504633038962E-3</v>
      </c>
      <c r="R118">
        <f t="shared" si="29"/>
        <v>2.8867513459481316E-3</v>
      </c>
      <c r="S118">
        <f t="shared" si="29"/>
        <v>6.1101009266077916E-3</v>
      </c>
      <c r="T118">
        <f t="shared" si="29"/>
        <v>1.7320508075688791E-3</v>
      </c>
      <c r="U118">
        <f t="shared" si="29"/>
        <v>7.0945988845975937E-3</v>
      </c>
      <c r="V118">
        <f t="shared" si="29"/>
        <v>3.0550504633038355E-3</v>
      </c>
      <c r="W118">
        <f t="shared" si="29"/>
        <v>6.5064070986477172E-3</v>
      </c>
      <c r="X118">
        <f t="shared" si="29"/>
        <v>1.0000000000000009E-3</v>
      </c>
      <c r="Y118">
        <f t="shared" si="29"/>
        <v>2.0816659994661348E-3</v>
      </c>
      <c r="Z118">
        <f t="shared" si="29"/>
        <v>4.5825756949558439E-3</v>
      </c>
      <c r="AA118">
        <f t="shared" si="29"/>
        <v>4.0414518843273836E-3</v>
      </c>
      <c r="AB118">
        <f t="shared" si="29"/>
        <v>8.8881944173155973E-3</v>
      </c>
      <c r="AC118">
        <f t="shared" si="29"/>
        <v>1.0115993936995688E-2</v>
      </c>
      <c r="AD118">
        <f t="shared" si="29"/>
        <v>1.5132745950421569E-2</v>
      </c>
      <c r="AE118">
        <f t="shared" si="29"/>
        <v>1.4000000000000014E-2</v>
      </c>
      <c r="AF118">
        <f t="shared" si="29"/>
        <v>1.7953644012660325E-2</v>
      </c>
      <c r="AG118">
        <f t="shared" si="29"/>
        <v>1.757839583124696E-2</v>
      </c>
      <c r="AH118">
        <f t="shared" si="29"/>
        <v>2.0420577856662157E-2</v>
      </c>
      <c r="AI118">
        <f t="shared" si="29"/>
        <v>1.8903262505010451E-2</v>
      </c>
      <c r="AJ118">
        <f t="shared" si="29"/>
        <v>2.2113344387495938E-2</v>
      </c>
      <c r="AK118">
        <f t="shared" si="29"/>
        <v>2.0663978319771781E-2</v>
      </c>
      <c r="AL118">
        <f t="shared" si="29"/>
        <v>2.3065125189341548E-2</v>
      </c>
      <c r="AM118">
        <f t="shared" si="29"/>
        <v>2.0999999999999956E-2</v>
      </c>
      <c r="AN118">
        <f t="shared" si="29"/>
        <v>2.260530911091465E-2</v>
      </c>
      <c r="AO118">
        <f t="shared" si="29"/>
        <v>2.3860706890897729E-2</v>
      </c>
      <c r="AP118">
        <f t="shared" si="29"/>
        <v>2.3302360395462109E-2</v>
      </c>
      <c r="AQ118">
        <f t="shared" si="29"/>
        <v>2.260530911091465E-2</v>
      </c>
      <c r="AR118">
        <f t="shared" si="29"/>
        <v>2.3713568549109901E-2</v>
      </c>
      <c r="AS118">
        <f t="shared" si="29"/>
        <v>2.2052966542697474E-2</v>
      </c>
      <c r="AT118">
        <f t="shared" si="29"/>
        <v>2.487971060924948E-2</v>
      </c>
      <c r="AU118">
        <f t="shared" si="29"/>
        <v>2.3180451534284965E-2</v>
      </c>
      <c r="AV118">
        <f t="shared" si="29"/>
        <v>2.4637369989509859E-2</v>
      </c>
      <c r="AW118">
        <f t="shared" si="29"/>
        <v>2.3028967265887854E-2</v>
      </c>
      <c r="AX118">
        <f t="shared" si="29"/>
        <v>2.4515301344262545E-2</v>
      </c>
      <c r="AY118">
        <f t="shared" si="29"/>
        <v>2.2516660498395423E-2</v>
      </c>
      <c r="AZ118">
        <f t="shared" si="29"/>
        <v>2.6999999999999968E-2</v>
      </c>
      <c r="BA118">
        <f t="shared" si="29"/>
        <v>2.402776172125343E-2</v>
      </c>
      <c r="BB118">
        <f t="shared" si="29"/>
        <v>2.9512709126747382E-2</v>
      </c>
    </row>
    <row r="120" spans="3:104" ht="18" x14ac:dyDescent="0.35">
      <c r="D120" t="s">
        <v>114</v>
      </c>
      <c r="E120">
        <f>E105/$E$34</f>
        <v>0.26337448559670779</v>
      </c>
      <c r="G120" t="s">
        <v>114</v>
      </c>
      <c r="H120">
        <f>H105/$E$34</f>
        <v>0.26337448559670779</v>
      </c>
      <c r="J120" t="s">
        <v>114</v>
      </c>
      <c r="K120">
        <f>E120</f>
        <v>0.26337448559670779</v>
      </c>
      <c r="M120" t="s">
        <v>114</v>
      </c>
      <c r="N120">
        <f>H120</f>
        <v>0.26337448559670779</v>
      </c>
    </row>
    <row r="121" spans="3:104" x14ac:dyDescent="0.25">
      <c r="D121" s="10" t="s">
        <v>119</v>
      </c>
      <c r="E121">
        <f>SLOPE(E114:AA114,$E$38:$AA$38)</f>
        <v>-1.113118169008393E-3</v>
      </c>
      <c r="G121" s="10" t="s">
        <v>120</v>
      </c>
      <c r="H121">
        <f>AVERAGE(E121:E123)</f>
        <v>-1.0602479883330621E-3</v>
      </c>
      <c r="J121" s="10" t="s">
        <v>119</v>
      </c>
      <c r="K121">
        <f>SLOPE(E114:O114,$E$38:$O$38)</f>
        <v>-1.3923278473757458E-3</v>
      </c>
      <c r="M121" s="10" t="s">
        <v>120</v>
      </c>
      <c r="N121">
        <f>AVERAGE(K121:K123)</f>
        <v>-1.1023035563197676E-3</v>
      </c>
    </row>
    <row r="122" spans="3:104" x14ac:dyDescent="0.25">
      <c r="D122" s="10" t="s">
        <v>121</v>
      </c>
      <c r="E122">
        <f t="shared" ref="E122:E123" si="30">SLOPE(E115:AA115,$E$38:$AA$38)</f>
        <v>-1.0882405282791122E-3</v>
      </c>
      <c r="G122" s="10" t="s">
        <v>122</v>
      </c>
      <c r="H122">
        <f>_xlfn.STDEV.S(E121:E123)</f>
        <v>7.1125304510999526E-5</v>
      </c>
      <c r="J122" s="10" t="s">
        <v>121</v>
      </c>
      <c r="K122">
        <f t="shared" ref="K122:K123" si="31">SLOPE(E115:O115,$E$38:$O$38)</f>
        <v>-1.1375092114959463E-3</v>
      </c>
      <c r="M122" s="10" t="s">
        <v>122</v>
      </c>
      <c r="N122">
        <f>_xlfn.STDEV.S(K121:K123)</f>
        <v>3.0913431181694994E-4</v>
      </c>
    </row>
    <row r="123" spans="3:104" x14ac:dyDescent="0.25">
      <c r="D123" s="10" t="s">
        <v>123</v>
      </c>
      <c r="E123">
        <f t="shared" si="30"/>
        <v>-9.7938526771168132E-4</v>
      </c>
      <c r="J123" s="10" t="s">
        <v>123</v>
      </c>
      <c r="K123">
        <f t="shared" si="31"/>
        <v>-7.7707361008761062E-4</v>
      </c>
    </row>
    <row r="127" spans="3:104" x14ac:dyDescent="0.25">
      <c r="C127">
        <v>7</v>
      </c>
    </row>
    <row r="128" spans="3:104" x14ac:dyDescent="0.25">
      <c r="D128" s="4" t="s">
        <v>16</v>
      </c>
      <c r="E128" s="5">
        <v>0</v>
      </c>
      <c r="F128" s="5">
        <v>10</v>
      </c>
      <c r="G128" s="5">
        <v>21</v>
      </c>
      <c r="H128" s="5">
        <v>31</v>
      </c>
      <c r="I128" s="5">
        <v>40</v>
      </c>
      <c r="J128" s="5">
        <v>50</v>
      </c>
      <c r="K128" s="5">
        <v>61</v>
      </c>
      <c r="L128" s="5">
        <v>70</v>
      </c>
      <c r="M128" s="5">
        <v>80</v>
      </c>
      <c r="N128" s="5">
        <v>91</v>
      </c>
      <c r="O128" s="5">
        <v>101</v>
      </c>
      <c r="P128" s="5">
        <v>110</v>
      </c>
      <c r="Q128" s="5">
        <v>120</v>
      </c>
      <c r="R128" s="5">
        <v>131</v>
      </c>
      <c r="S128" s="5">
        <v>140</v>
      </c>
      <c r="T128" s="5">
        <v>150</v>
      </c>
      <c r="U128" s="5">
        <v>161</v>
      </c>
      <c r="V128" s="5">
        <v>171</v>
      </c>
      <c r="W128" s="5">
        <v>180</v>
      </c>
      <c r="X128" s="5">
        <v>190</v>
      </c>
      <c r="Y128" s="5">
        <v>201</v>
      </c>
      <c r="Z128" s="5">
        <v>210</v>
      </c>
      <c r="AA128" s="5">
        <v>220</v>
      </c>
      <c r="AB128" s="5">
        <v>230</v>
      </c>
      <c r="AC128" s="5">
        <v>241</v>
      </c>
      <c r="AD128" s="5">
        <v>250</v>
      </c>
      <c r="AE128" s="5">
        <v>260</v>
      </c>
      <c r="AF128" s="5">
        <v>271</v>
      </c>
      <c r="AG128" s="5">
        <v>280</v>
      </c>
      <c r="AH128" s="5">
        <v>290</v>
      </c>
      <c r="AI128" s="5">
        <v>300</v>
      </c>
      <c r="AJ128" s="5">
        <v>311</v>
      </c>
      <c r="AK128" s="5">
        <v>320</v>
      </c>
      <c r="AL128" s="5">
        <v>330</v>
      </c>
      <c r="AM128" s="5">
        <v>341</v>
      </c>
      <c r="AN128" s="5">
        <v>351</v>
      </c>
      <c r="AO128" s="5">
        <v>360</v>
      </c>
      <c r="AP128" s="5">
        <v>370</v>
      </c>
      <c r="AQ128" s="5">
        <v>381</v>
      </c>
      <c r="AR128" s="5">
        <v>390</v>
      </c>
      <c r="AS128" s="5">
        <v>400</v>
      </c>
      <c r="AT128" s="5">
        <v>411</v>
      </c>
      <c r="AU128" s="5">
        <v>421</v>
      </c>
      <c r="AV128" s="5">
        <v>430</v>
      </c>
      <c r="AW128" s="5">
        <v>440</v>
      </c>
      <c r="AX128" s="5">
        <v>451</v>
      </c>
      <c r="AY128" s="5">
        <v>460</v>
      </c>
      <c r="AZ128" s="5">
        <v>470</v>
      </c>
      <c r="BA128" s="5">
        <v>481</v>
      </c>
      <c r="BB128" s="5">
        <v>491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3:104" x14ac:dyDescent="0.25">
      <c r="D129" s="4" t="s">
        <v>66</v>
      </c>
      <c r="E129" s="7">
        <v>0.99299999999999999</v>
      </c>
      <c r="F129" s="7">
        <v>0.98899999999999999</v>
      </c>
      <c r="G129" s="7">
        <v>0.97799999999999998</v>
      </c>
      <c r="H129" s="7">
        <v>0.96199999999999997</v>
      </c>
      <c r="I129" s="7">
        <v>0.95199999999999996</v>
      </c>
      <c r="J129" s="7">
        <v>0.94099999999999995</v>
      </c>
      <c r="K129" s="7">
        <v>0.93300000000000005</v>
      </c>
      <c r="L129" s="7">
        <v>0.92300000000000004</v>
      </c>
      <c r="M129" s="7">
        <v>0.91200000000000003</v>
      </c>
      <c r="N129" s="7">
        <v>0.90100000000000002</v>
      </c>
      <c r="O129" s="7">
        <v>0.89400000000000002</v>
      </c>
      <c r="P129" s="7">
        <v>0.88300000000000001</v>
      </c>
      <c r="Q129" s="7">
        <v>0.875</v>
      </c>
      <c r="R129" s="7">
        <v>0.86599999999999999</v>
      </c>
      <c r="S129" s="7">
        <v>0.85699999999999998</v>
      </c>
      <c r="T129" s="7">
        <v>0.84699999999999998</v>
      </c>
      <c r="U129" s="7">
        <v>0.84</v>
      </c>
      <c r="V129" s="7">
        <v>0.83</v>
      </c>
      <c r="W129" s="7">
        <v>0.82399999999999995</v>
      </c>
      <c r="X129" s="7">
        <v>0.81200000000000006</v>
      </c>
      <c r="Y129" s="7">
        <v>0.80500000000000005</v>
      </c>
      <c r="Z129" s="7">
        <v>0.79500000000000004</v>
      </c>
      <c r="AA129" s="7">
        <v>0.78800000000000003</v>
      </c>
      <c r="AB129" s="7">
        <v>0.78</v>
      </c>
      <c r="AC129" s="7">
        <v>0.77300000000000002</v>
      </c>
      <c r="AD129" s="7">
        <v>0.76200000000000001</v>
      </c>
      <c r="AE129" s="7">
        <v>0.754</v>
      </c>
      <c r="AF129" s="7">
        <v>0.746</v>
      </c>
      <c r="AG129" s="7">
        <v>0.73699999999999999</v>
      </c>
      <c r="AH129" s="7">
        <v>0.72899999999999998</v>
      </c>
      <c r="AI129" s="7">
        <v>0.72199999999999998</v>
      </c>
      <c r="AJ129" s="7">
        <v>0.71499999999999997</v>
      </c>
      <c r="AK129" s="7">
        <v>0.70699999999999996</v>
      </c>
      <c r="AL129" s="7">
        <v>0.7</v>
      </c>
      <c r="AM129" s="7">
        <v>0.69499999999999995</v>
      </c>
      <c r="AN129" s="7">
        <v>0.68600000000000005</v>
      </c>
      <c r="AO129" s="7">
        <v>0.67800000000000005</v>
      </c>
      <c r="AP129" s="7">
        <v>0.67500000000000004</v>
      </c>
      <c r="AQ129" s="7">
        <v>0.66700000000000004</v>
      </c>
      <c r="AR129" s="7">
        <v>0.66200000000000003</v>
      </c>
      <c r="AS129" s="7">
        <v>0.65800000000000003</v>
      </c>
      <c r="AT129" s="7">
        <v>0.65</v>
      </c>
      <c r="AU129" s="7">
        <v>0.64500000000000002</v>
      </c>
      <c r="AV129" s="7">
        <v>0.63900000000000001</v>
      </c>
      <c r="AW129" s="7">
        <v>0.63400000000000001</v>
      </c>
      <c r="AX129" s="7">
        <v>0.628</v>
      </c>
      <c r="AY129" s="7">
        <v>0.624</v>
      </c>
      <c r="AZ129" s="7">
        <v>0.61699999999999999</v>
      </c>
      <c r="BA129" s="7">
        <v>0.61399999999999999</v>
      </c>
      <c r="BB129" s="7">
        <v>0.60399999999999998</v>
      </c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spans="3:104" x14ac:dyDescent="0.25">
      <c r="D130" s="4" t="s">
        <v>67</v>
      </c>
      <c r="E130" s="7">
        <v>1.0349999999999999</v>
      </c>
      <c r="F130" s="7">
        <v>1.0149999999999999</v>
      </c>
      <c r="G130" s="7">
        <v>0.999</v>
      </c>
      <c r="H130" s="7">
        <v>0.98599999999999999</v>
      </c>
      <c r="I130" s="7">
        <v>0.96699999999999997</v>
      </c>
      <c r="J130" s="7">
        <v>0.95299999999999996</v>
      </c>
      <c r="K130" s="7">
        <v>0.93500000000000005</v>
      </c>
      <c r="L130" s="7">
        <v>0.92700000000000005</v>
      </c>
      <c r="M130" s="7">
        <v>0.90900000000000003</v>
      </c>
      <c r="N130" s="7">
        <v>0.89800000000000002</v>
      </c>
      <c r="O130" s="7">
        <v>0.88100000000000001</v>
      </c>
      <c r="P130" s="7">
        <v>0.871</v>
      </c>
      <c r="Q130" s="7">
        <v>0.85799999999999998</v>
      </c>
      <c r="R130" s="7">
        <v>0.84399999999999997</v>
      </c>
      <c r="S130" s="7">
        <v>0.83299999999999996</v>
      </c>
      <c r="T130" s="7">
        <v>0.82299999999999995</v>
      </c>
      <c r="U130" s="7">
        <v>0.80900000000000005</v>
      </c>
      <c r="V130" s="7">
        <v>0.8</v>
      </c>
      <c r="W130" s="7">
        <v>0.78800000000000003</v>
      </c>
      <c r="X130" s="7">
        <v>0.78</v>
      </c>
      <c r="Y130" s="7">
        <v>0.77</v>
      </c>
      <c r="Z130" s="7">
        <v>0.76400000000000001</v>
      </c>
      <c r="AA130" s="7">
        <v>0.755</v>
      </c>
      <c r="AB130" s="7">
        <v>0.751</v>
      </c>
      <c r="AC130" s="7">
        <v>0.748</v>
      </c>
      <c r="AD130" s="7">
        <v>0.746</v>
      </c>
      <c r="AE130" s="7">
        <v>0.74199999999999999</v>
      </c>
      <c r="AF130" s="7">
        <v>0.74</v>
      </c>
      <c r="AG130" s="7">
        <v>0.73699999999999999</v>
      </c>
      <c r="AH130" s="7">
        <v>0.73299999999999998</v>
      </c>
      <c r="AI130" s="7">
        <v>0.73099999999999998</v>
      </c>
      <c r="AJ130" s="7">
        <v>0.72699999999999998</v>
      </c>
      <c r="AK130" s="7">
        <v>0.72199999999999998</v>
      </c>
      <c r="AL130" s="7">
        <v>0.71799999999999997</v>
      </c>
      <c r="AM130" s="7">
        <v>0.71399999999999997</v>
      </c>
      <c r="AN130" s="7">
        <v>0.70799999999999996</v>
      </c>
      <c r="AO130" s="7">
        <v>0.70699999999999996</v>
      </c>
      <c r="AP130" s="7">
        <v>0.7</v>
      </c>
      <c r="AQ130" s="7">
        <v>0.69599999999999995</v>
      </c>
      <c r="AR130" s="7">
        <v>0.69199999999999995</v>
      </c>
      <c r="AS130" s="7">
        <v>0.68799999999999994</v>
      </c>
      <c r="AT130" s="7">
        <v>0.68300000000000005</v>
      </c>
      <c r="AU130" s="7">
        <v>0.67800000000000005</v>
      </c>
      <c r="AV130" s="7">
        <v>0.67300000000000004</v>
      </c>
      <c r="AW130" s="7">
        <v>0.66700000000000004</v>
      </c>
      <c r="AX130" s="7">
        <v>0.66200000000000003</v>
      </c>
      <c r="AY130" s="7">
        <v>0.65500000000000003</v>
      </c>
      <c r="AZ130" s="7">
        <v>0.65500000000000003</v>
      </c>
      <c r="BA130" s="7">
        <v>0.64700000000000002</v>
      </c>
      <c r="BB130" s="7">
        <v>0.64900000000000002</v>
      </c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spans="3:104" x14ac:dyDescent="0.25">
      <c r="D131" s="4" t="s">
        <v>68</v>
      </c>
      <c r="E131" s="7">
        <v>1.0029999999999999</v>
      </c>
      <c r="F131" s="7">
        <v>1.0009999999999999</v>
      </c>
      <c r="G131" s="7">
        <v>0.98399999999999999</v>
      </c>
      <c r="H131" s="7">
        <v>0.97799999999999998</v>
      </c>
      <c r="I131" s="7">
        <v>0.95699999999999996</v>
      </c>
      <c r="J131" s="7">
        <v>0.94799999999999995</v>
      </c>
      <c r="K131" s="7">
        <v>0.92300000000000004</v>
      </c>
      <c r="L131" s="7">
        <v>0.91900000000000004</v>
      </c>
      <c r="M131" s="7">
        <v>0.90300000000000002</v>
      </c>
      <c r="N131" s="7">
        <v>0.89900000000000002</v>
      </c>
      <c r="O131" s="7">
        <v>0.88700000000000001</v>
      </c>
      <c r="P131" s="7">
        <v>0.88300000000000001</v>
      </c>
      <c r="Q131" s="7">
        <v>0.87</v>
      </c>
      <c r="R131" s="7">
        <v>0.86599999999999999</v>
      </c>
      <c r="S131" s="7">
        <v>0.85299999999999998</v>
      </c>
      <c r="T131" s="7">
        <v>0.85</v>
      </c>
      <c r="U131" s="7">
        <v>0.83699999999999997</v>
      </c>
      <c r="V131" s="7">
        <v>0.83499999999999996</v>
      </c>
      <c r="W131" s="7">
        <v>0.82299999999999995</v>
      </c>
      <c r="X131" s="7">
        <v>0.81899999999999995</v>
      </c>
      <c r="Y131" s="7">
        <v>0.80700000000000005</v>
      </c>
      <c r="Z131" s="7">
        <v>0.80400000000000005</v>
      </c>
      <c r="AA131" s="7">
        <v>0.79200000000000004</v>
      </c>
      <c r="AB131" s="7">
        <v>0.78900000000000003</v>
      </c>
      <c r="AC131" s="7">
        <v>0.77500000000000002</v>
      </c>
      <c r="AD131" s="7">
        <v>0.77300000000000002</v>
      </c>
      <c r="AE131" s="7">
        <v>0.76100000000000001</v>
      </c>
      <c r="AF131" s="7">
        <v>0.75800000000000001</v>
      </c>
      <c r="AG131" s="7">
        <v>0.748</v>
      </c>
      <c r="AH131" s="7">
        <v>0.74399999999999999</v>
      </c>
      <c r="AI131" s="7">
        <v>0.73399999999999999</v>
      </c>
      <c r="AJ131" s="7">
        <v>0.73099999999999998</v>
      </c>
      <c r="AK131" s="7">
        <v>0.72099999999999997</v>
      </c>
      <c r="AL131" s="7">
        <v>0.71499999999999997</v>
      </c>
      <c r="AM131" s="7">
        <v>0.70399999999999996</v>
      </c>
      <c r="AN131" s="7">
        <v>0.70499999999999996</v>
      </c>
      <c r="AO131" s="7">
        <v>0.69399999999999995</v>
      </c>
      <c r="AP131" s="7">
        <v>0.69099999999999995</v>
      </c>
      <c r="AQ131" s="7">
        <v>0.68200000000000005</v>
      </c>
      <c r="AR131" s="7">
        <v>0.67900000000000005</v>
      </c>
      <c r="AS131" s="7">
        <v>0.67200000000000004</v>
      </c>
      <c r="AT131" s="7">
        <v>0.66900000000000004</v>
      </c>
      <c r="AU131" s="7">
        <v>0.66300000000000003</v>
      </c>
      <c r="AV131" s="7">
        <v>0.66100000000000003</v>
      </c>
      <c r="AW131" s="7">
        <v>0.65300000000000002</v>
      </c>
      <c r="AX131" s="7">
        <v>0.65200000000000002</v>
      </c>
      <c r="AY131" s="7">
        <v>0.64600000000000002</v>
      </c>
      <c r="AZ131" s="7">
        <v>0.64400000000000002</v>
      </c>
      <c r="BA131" s="7">
        <v>0.63800000000000001</v>
      </c>
      <c r="BB131" s="7">
        <v>0.63500000000000001</v>
      </c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spans="3:104" x14ac:dyDescent="0.25">
      <c r="E132" s="9">
        <f>AVERAGE(E129:E131)</f>
        <v>1.0103333333333333</v>
      </c>
      <c r="F132" s="9">
        <f t="shared" ref="F132:BB132" si="32">AVERAGE(F129:F131)</f>
        <v>1.0016666666666667</v>
      </c>
      <c r="G132" s="9">
        <f t="shared" si="32"/>
        <v>0.98699999999999999</v>
      </c>
      <c r="H132" s="9">
        <f t="shared" si="32"/>
        <v>0.97533333333333339</v>
      </c>
      <c r="I132" s="9">
        <f t="shared" si="32"/>
        <v>0.95866666666666667</v>
      </c>
      <c r="J132" s="9">
        <f t="shared" si="32"/>
        <v>0.94733333333333325</v>
      </c>
      <c r="K132" s="9">
        <f t="shared" si="32"/>
        <v>0.93033333333333346</v>
      </c>
      <c r="L132" s="9">
        <f t="shared" si="32"/>
        <v>0.92300000000000004</v>
      </c>
      <c r="M132" s="9">
        <f t="shared" si="32"/>
        <v>0.90800000000000003</v>
      </c>
      <c r="N132" s="9">
        <f t="shared" si="32"/>
        <v>0.89933333333333332</v>
      </c>
      <c r="O132" s="9">
        <f t="shared" si="32"/>
        <v>0.88733333333333331</v>
      </c>
      <c r="P132" s="9">
        <f t="shared" si="32"/>
        <v>0.879</v>
      </c>
      <c r="Q132" s="9">
        <f t="shared" si="32"/>
        <v>0.8676666666666667</v>
      </c>
      <c r="R132" s="9">
        <f t="shared" si="32"/>
        <v>0.85866666666666669</v>
      </c>
      <c r="S132" s="9">
        <f t="shared" si="32"/>
        <v>0.84766666666666668</v>
      </c>
      <c r="T132" s="9">
        <f t="shared" si="32"/>
        <v>0.84</v>
      </c>
      <c r="U132" s="9">
        <f t="shared" si="32"/>
        <v>0.82866666666666655</v>
      </c>
      <c r="V132" s="9">
        <f t="shared" si="32"/>
        <v>0.82166666666666666</v>
      </c>
      <c r="W132" s="9">
        <f t="shared" si="32"/>
        <v>0.81166666666666665</v>
      </c>
      <c r="X132" s="9">
        <f t="shared" si="32"/>
        <v>0.80366666666666664</v>
      </c>
      <c r="Y132" s="9">
        <f t="shared" si="32"/>
        <v>0.79400000000000004</v>
      </c>
      <c r="Z132" s="9">
        <f t="shared" si="32"/>
        <v>0.78766666666666685</v>
      </c>
      <c r="AA132" s="9">
        <f t="shared" si="32"/>
        <v>0.77833333333333332</v>
      </c>
      <c r="AB132" s="9">
        <f t="shared" si="32"/>
        <v>0.77333333333333343</v>
      </c>
      <c r="AC132" s="9">
        <f t="shared" si="32"/>
        <v>0.76533333333333331</v>
      </c>
      <c r="AD132" s="9">
        <f t="shared" si="32"/>
        <v>0.76033333333333342</v>
      </c>
      <c r="AE132" s="9">
        <f t="shared" si="32"/>
        <v>0.75233333333333341</v>
      </c>
      <c r="AF132" s="9">
        <f t="shared" si="32"/>
        <v>0.74799999999999989</v>
      </c>
      <c r="AG132" s="9">
        <f t="shared" si="32"/>
        <v>0.7406666666666667</v>
      </c>
      <c r="AH132" s="9">
        <f t="shared" si="32"/>
        <v>0.73533333333333328</v>
      </c>
      <c r="AI132" s="9">
        <f t="shared" si="32"/>
        <v>0.72899999999999998</v>
      </c>
      <c r="AJ132" s="9">
        <f t="shared" si="32"/>
        <v>0.72433333333333338</v>
      </c>
      <c r="AK132" s="9">
        <f t="shared" si="32"/>
        <v>0.71666666666666667</v>
      </c>
      <c r="AL132" s="9">
        <f t="shared" si="32"/>
        <v>0.71099999999999997</v>
      </c>
      <c r="AM132" s="9">
        <f t="shared" si="32"/>
        <v>0.70433333333333314</v>
      </c>
      <c r="AN132" s="9">
        <f t="shared" si="32"/>
        <v>0.69966666666666677</v>
      </c>
      <c r="AO132" s="9">
        <f t="shared" si="32"/>
        <v>0.69299999999999995</v>
      </c>
      <c r="AP132" s="9">
        <f t="shared" si="32"/>
        <v>0.68866666666666665</v>
      </c>
      <c r="AQ132" s="9">
        <f t="shared" si="32"/>
        <v>0.68166666666666664</v>
      </c>
      <c r="AR132" s="9">
        <f t="shared" si="32"/>
        <v>0.67766666666666675</v>
      </c>
      <c r="AS132" s="9">
        <f t="shared" si="32"/>
        <v>0.67266666666666675</v>
      </c>
      <c r="AT132" s="9">
        <f t="shared" si="32"/>
        <v>0.66733333333333344</v>
      </c>
      <c r="AU132" s="9">
        <f t="shared" si="32"/>
        <v>0.66200000000000003</v>
      </c>
      <c r="AV132" s="9">
        <f t="shared" si="32"/>
        <v>0.65766666666666673</v>
      </c>
      <c r="AW132" s="9">
        <f t="shared" si="32"/>
        <v>0.65133333333333343</v>
      </c>
      <c r="AX132" s="9">
        <f t="shared" si="32"/>
        <v>0.64733333333333343</v>
      </c>
      <c r="AY132" s="9">
        <f t="shared" si="32"/>
        <v>0.64166666666666661</v>
      </c>
      <c r="AZ132" s="9">
        <f t="shared" si="32"/>
        <v>0.6386666666666666</v>
      </c>
      <c r="BA132" s="9">
        <f t="shared" si="32"/>
        <v>0.63300000000000001</v>
      </c>
      <c r="BB132" s="9">
        <f t="shared" si="32"/>
        <v>0.62933333333333341</v>
      </c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</row>
    <row r="133" spans="3:104" x14ac:dyDescent="0.25">
      <c r="E133">
        <f>_xlfn.STDEV.S(E129:E131)</f>
        <v>2.1939310229205755E-2</v>
      </c>
      <c r="F133">
        <f t="shared" ref="F133:BB133" si="33">_xlfn.STDEV.S(F129:F131)</f>
        <v>1.3012814197295381E-2</v>
      </c>
      <c r="G133">
        <f t="shared" si="33"/>
        <v>1.0816653826391976E-2</v>
      </c>
      <c r="H133">
        <f t="shared" si="33"/>
        <v>1.2220201853215583E-2</v>
      </c>
      <c r="I133">
        <f t="shared" si="33"/>
        <v>7.6376261582597402E-3</v>
      </c>
      <c r="J133">
        <f t="shared" si="33"/>
        <v>6.0277137733417132E-3</v>
      </c>
      <c r="K133">
        <f t="shared" si="33"/>
        <v>6.4291005073286427E-3</v>
      </c>
      <c r="L133">
        <f t="shared" si="33"/>
        <v>4.0000000000000036E-3</v>
      </c>
      <c r="M133">
        <f t="shared" si="33"/>
        <v>4.5825756949558439E-3</v>
      </c>
      <c r="N133">
        <f t="shared" si="33"/>
        <v>1.5275252316519479E-3</v>
      </c>
      <c r="O133">
        <f t="shared" si="33"/>
        <v>6.5064070986477181E-3</v>
      </c>
      <c r="P133">
        <f t="shared" si="33"/>
        <v>6.9282032302755165E-3</v>
      </c>
      <c r="Q133">
        <f t="shared" si="33"/>
        <v>8.7368949480541129E-3</v>
      </c>
      <c r="R133">
        <f t="shared" si="33"/>
        <v>1.2701705922171777E-2</v>
      </c>
      <c r="S133">
        <f t="shared" si="33"/>
        <v>1.2858201014657285E-2</v>
      </c>
      <c r="T133">
        <f t="shared" si="33"/>
        <v>1.4798648586948755E-2</v>
      </c>
      <c r="U133">
        <f t="shared" si="33"/>
        <v>1.7097758137642832E-2</v>
      </c>
      <c r="V133">
        <f t="shared" si="33"/>
        <v>1.8929694486000865E-2</v>
      </c>
      <c r="W133">
        <f t="shared" si="33"/>
        <v>2.0502032419575662E-2</v>
      </c>
      <c r="X133">
        <f t="shared" si="33"/>
        <v>2.0792626898334235E-2</v>
      </c>
      <c r="Y133">
        <f t="shared" si="33"/>
        <v>2.080865204668483E-2</v>
      </c>
      <c r="Z133">
        <f t="shared" si="33"/>
        <v>2.0984120980716208E-2</v>
      </c>
      <c r="AA133">
        <f t="shared" si="33"/>
        <v>2.0305992547357394E-2</v>
      </c>
      <c r="AB133">
        <f t="shared" si="33"/>
        <v>1.9857828011475325E-2</v>
      </c>
      <c r="AC133">
        <f t="shared" si="33"/>
        <v>1.5044378795195691E-2</v>
      </c>
      <c r="AD133">
        <f t="shared" si="33"/>
        <v>1.3576941236277546E-2</v>
      </c>
      <c r="AE133">
        <f t="shared" si="33"/>
        <v>9.6090235369330583E-3</v>
      </c>
      <c r="AF133">
        <f t="shared" si="33"/>
        <v>9.1651513899116879E-3</v>
      </c>
      <c r="AG133">
        <f t="shared" si="33"/>
        <v>6.3508529610858894E-3</v>
      </c>
      <c r="AH133">
        <f t="shared" si="33"/>
        <v>7.7674534651540356E-3</v>
      </c>
      <c r="AI133">
        <f t="shared" si="33"/>
        <v>6.2449979983984034E-3</v>
      </c>
      <c r="AJ133">
        <f t="shared" si="33"/>
        <v>8.326663997864539E-3</v>
      </c>
      <c r="AK133">
        <f t="shared" si="33"/>
        <v>8.3864970836060905E-3</v>
      </c>
      <c r="AL133">
        <f t="shared" si="33"/>
        <v>9.6436507609929632E-3</v>
      </c>
      <c r="AM133">
        <f t="shared" si="33"/>
        <v>9.5043849529221781E-3</v>
      </c>
      <c r="AN133">
        <f t="shared" si="33"/>
        <v>1.1930353445448801E-2</v>
      </c>
      <c r="AO133">
        <f t="shared" si="33"/>
        <v>1.4525839046333906E-2</v>
      </c>
      <c r="AP133">
        <f t="shared" si="33"/>
        <v>1.2662279942148337E-2</v>
      </c>
      <c r="AQ133">
        <f t="shared" si="33"/>
        <v>1.450287327853802E-2</v>
      </c>
      <c r="AR133">
        <f t="shared" si="33"/>
        <v>1.5044378795195637E-2</v>
      </c>
      <c r="AS133">
        <f t="shared" si="33"/>
        <v>1.5011106998930226E-2</v>
      </c>
      <c r="AT133">
        <f t="shared" si="33"/>
        <v>1.6563010998406472E-2</v>
      </c>
      <c r="AU133">
        <f t="shared" si="33"/>
        <v>1.6522711641858322E-2</v>
      </c>
      <c r="AV133">
        <f t="shared" si="33"/>
        <v>1.7243356208503435E-2</v>
      </c>
      <c r="AW133">
        <f t="shared" si="33"/>
        <v>1.6563010998406472E-2</v>
      </c>
      <c r="AX133">
        <f t="shared" si="33"/>
        <v>1.7473789896108226E-2</v>
      </c>
      <c r="AY133">
        <f t="shared" si="33"/>
        <v>1.5947831618540929E-2</v>
      </c>
      <c r="AZ133">
        <f t="shared" si="33"/>
        <v>1.955334583474997E-2</v>
      </c>
      <c r="BA133">
        <f t="shared" si="33"/>
        <v>1.7058722109231997E-2</v>
      </c>
      <c r="BB133">
        <f t="shared" si="33"/>
        <v>2.3028967265887854E-2</v>
      </c>
    </row>
    <row r="135" spans="3:104" ht="18" x14ac:dyDescent="0.35">
      <c r="D135" t="s">
        <v>114</v>
      </c>
      <c r="E135">
        <f>E120/$E$34</f>
        <v>0.1755829903978052</v>
      </c>
      <c r="G135" t="s">
        <v>114</v>
      </c>
      <c r="H135">
        <f>H120/$E$34</f>
        <v>0.1755829903978052</v>
      </c>
      <c r="J135" t="s">
        <v>114</v>
      </c>
      <c r="K135">
        <f>E135</f>
        <v>0.1755829903978052</v>
      </c>
      <c r="M135" t="s">
        <v>114</v>
      </c>
      <c r="N135">
        <f>H135</f>
        <v>0.1755829903978052</v>
      </c>
    </row>
    <row r="136" spans="3:104" x14ac:dyDescent="0.25">
      <c r="D136" s="10" t="s">
        <v>119</v>
      </c>
      <c r="E136">
        <f>SLOPE(E129:AA129,$E$38:$AA$38)</f>
        <v>-9.4263836935692242E-4</v>
      </c>
      <c r="G136" s="10" t="s">
        <v>120</v>
      </c>
      <c r="H136">
        <f>AVERAGE(E136:E138)</f>
        <v>-1.0584378534692028E-3</v>
      </c>
      <c r="J136" s="10" t="s">
        <v>119</v>
      </c>
      <c r="K136">
        <f>SLOPE(E129:O129,$E$38:$O$38)</f>
        <v>-1.0330140014738387E-3</v>
      </c>
      <c r="M136" s="10" t="s">
        <v>120</v>
      </c>
      <c r="N136">
        <f>AVERAGE(K136:K138)</f>
        <v>-1.2613253636835058E-3</v>
      </c>
    </row>
    <row r="137" spans="3:104" x14ac:dyDescent="0.25">
      <c r="D137" s="10" t="s">
        <v>121</v>
      </c>
      <c r="E137">
        <f t="shared" ref="E137:E138" si="34">SLOPE(E130:AA130,$E$38:$AA$38)</f>
        <v>-1.272744467074115E-3</v>
      </c>
      <c r="G137" s="10" t="s">
        <v>122</v>
      </c>
      <c r="H137">
        <f>_xlfn.STDEV.S(E136:E138)</f>
        <v>1.8579625899941258E-4</v>
      </c>
      <c r="J137" s="10" t="s">
        <v>121</v>
      </c>
      <c r="K137">
        <f t="shared" ref="K137:K138" si="35">SLOPE(E130:O130,$E$38:$O$38)</f>
        <v>-1.5001719479243421E-3</v>
      </c>
      <c r="M137" s="10" t="s">
        <v>122</v>
      </c>
      <c r="N137">
        <f>_xlfn.STDEV.S(K136:K138)</f>
        <v>2.3375709595731503E-4</v>
      </c>
    </row>
    <row r="138" spans="3:104" x14ac:dyDescent="0.25">
      <c r="D138" s="10" t="s">
        <v>123</v>
      </c>
      <c r="E138">
        <f t="shared" si="34"/>
        <v>-9.5993072397657065E-4</v>
      </c>
      <c r="J138" s="10" t="s">
        <v>123</v>
      </c>
      <c r="K138">
        <f t="shared" si="35"/>
        <v>-1.2507901416523364E-3</v>
      </c>
    </row>
    <row r="142" spans="3:104" x14ac:dyDescent="0.25">
      <c r="C142">
        <v>8</v>
      </c>
    </row>
    <row r="143" spans="3:104" x14ac:dyDescent="0.25">
      <c r="D143" s="4" t="s">
        <v>16</v>
      </c>
      <c r="E143" s="5">
        <v>0</v>
      </c>
      <c r="F143" s="5">
        <v>10</v>
      </c>
      <c r="G143" s="5">
        <v>21</v>
      </c>
      <c r="H143" s="5">
        <v>31</v>
      </c>
      <c r="I143" s="5">
        <v>40</v>
      </c>
      <c r="J143" s="5">
        <v>50</v>
      </c>
      <c r="K143" s="5">
        <v>61</v>
      </c>
      <c r="L143" s="5">
        <v>70</v>
      </c>
      <c r="M143" s="5">
        <v>80</v>
      </c>
      <c r="N143" s="5">
        <v>91</v>
      </c>
      <c r="O143" s="5">
        <v>101</v>
      </c>
      <c r="P143" s="5">
        <v>110</v>
      </c>
      <c r="Q143" s="5">
        <v>120</v>
      </c>
      <c r="R143" s="5">
        <v>131</v>
      </c>
      <c r="S143" s="5">
        <v>140</v>
      </c>
      <c r="T143" s="5">
        <v>150</v>
      </c>
      <c r="U143" s="5">
        <v>161</v>
      </c>
      <c r="V143" s="5">
        <v>171</v>
      </c>
      <c r="W143" s="5">
        <v>180</v>
      </c>
      <c r="X143" s="5">
        <v>190</v>
      </c>
      <c r="Y143" s="5">
        <v>201</v>
      </c>
      <c r="Z143" s="5">
        <v>210</v>
      </c>
      <c r="AA143" s="5">
        <v>220</v>
      </c>
      <c r="AB143" s="5">
        <v>230</v>
      </c>
      <c r="AC143" s="5">
        <v>241</v>
      </c>
      <c r="AD143" s="5">
        <v>250</v>
      </c>
      <c r="AE143" s="5">
        <v>260</v>
      </c>
      <c r="AF143" s="5">
        <v>271</v>
      </c>
      <c r="AG143" s="5">
        <v>280</v>
      </c>
      <c r="AH143" s="5">
        <v>290</v>
      </c>
      <c r="AI143" s="5">
        <v>300</v>
      </c>
      <c r="AJ143" s="5">
        <v>311</v>
      </c>
      <c r="AK143" s="5">
        <v>320</v>
      </c>
      <c r="AL143" s="5">
        <v>330</v>
      </c>
      <c r="AM143" s="5">
        <v>341</v>
      </c>
      <c r="AN143" s="5">
        <v>351</v>
      </c>
      <c r="AO143" s="5">
        <v>360</v>
      </c>
      <c r="AP143" s="5">
        <v>370</v>
      </c>
      <c r="AQ143" s="5">
        <v>381</v>
      </c>
      <c r="AR143" s="5">
        <v>390</v>
      </c>
      <c r="AS143" s="5">
        <v>400</v>
      </c>
      <c r="AT143" s="5">
        <v>411</v>
      </c>
      <c r="AU143" s="5">
        <v>421</v>
      </c>
      <c r="AV143" s="5">
        <v>430</v>
      </c>
      <c r="AW143" s="5">
        <v>440</v>
      </c>
      <c r="AX143" s="5">
        <v>451</v>
      </c>
      <c r="AY143" s="5">
        <v>460</v>
      </c>
      <c r="AZ143" s="5">
        <v>470</v>
      </c>
      <c r="BA143" s="5">
        <v>481</v>
      </c>
      <c r="BB143" s="5">
        <v>491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3:104" x14ac:dyDescent="0.25">
      <c r="D144" s="4" t="s">
        <v>74</v>
      </c>
      <c r="E144" s="7">
        <v>0.96099999999999997</v>
      </c>
      <c r="F144" s="7">
        <v>0.95299999999999996</v>
      </c>
      <c r="G144" s="7">
        <v>0.94</v>
      </c>
      <c r="H144" s="7">
        <v>0.92900000000000005</v>
      </c>
      <c r="I144" s="7">
        <v>0.92100000000000004</v>
      </c>
      <c r="J144" s="7">
        <v>0.91800000000000004</v>
      </c>
      <c r="K144" s="7">
        <v>0.90900000000000003</v>
      </c>
      <c r="L144" s="7">
        <v>0.90300000000000002</v>
      </c>
      <c r="M144" s="7">
        <v>0.89300000000000002</v>
      </c>
      <c r="N144" s="7">
        <v>0.88900000000000001</v>
      </c>
      <c r="O144" s="7">
        <v>0.88200000000000001</v>
      </c>
      <c r="P144" s="7">
        <v>0.875</v>
      </c>
      <c r="Q144" s="7">
        <v>0.86699999999999999</v>
      </c>
      <c r="R144" s="7">
        <v>0.86199999999999999</v>
      </c>
      <c r="S144" s="7">
        <v>0.85299999999999998</v>
      </c>
      <c r="T144" s="7">
        <v>0.84499999999999997</v>
      </c>
      <c r="U144" s="7">
        <v>0.83899999999999997</v>
      </c>
      <c r="V144" s="7">
        <v>0.83099999999999996</v>
      </c>
      <c r="W144" s="7">
        <v>0.82499999999999996</v>
      </c>
      <c r="X144" s="7">
        <v>0.81499999999999995</v>
      </c>
      <c r="Y144" s="7">
        <v>0.80800000000000005</v>
      </c>
      <c r="Z144" s="7">
        <v>0.80100000000000005</v>
      </c>
      <c r="AA144" s="7">
        <v>0.79300000000000004</v>
      </c>
      <c r="AB144" s="7">
        <v>0.79</v>
      </c>
      <c r="AC144" s="7">
        <v>0.78200000000000003</v>
      </c>
      <c r="AD144" s="7">
        <v>0.77500000000000002</v>
      </c>
      <c r="AE144" s="7">
        <v>0.76600000000000001</v>
      </c>
      <c r="AF144" s="7">
        <v>0.76500000000000001</v>
      </c>
      <c r="AG144" s="7">
        <v>0.75600000000000001</v>
      </c>
      <c r="AH144" s="7">
        <v>0.753</v>
      </c>
      <c r="AI144" s="7">
        <v>0.745</v>
      </c>
      <c r="AJ144" s="7">
        <v>0.74299999999999999</v>
      </c>
      <c r="AK144" s="7">
        <v>0.73399999999999999</v>
      </c>
      <c r="AL144" s="7">
        <v>0.73199999999999998</v>
      </c>
      <c r="AM144" s="7">
        <v>0.72699999999999998</v>
      </c>
      <c r="AN144" s="7">
        <v>0.72299999999999998</v>
      </c>
      <c r="AO144" s="7">
        <v>0.71499999999999997</v>
      </c>
      <c r="AP144" s="7">
        <v>0.71499999999999997</v>
      </c>
      <c r="AQ144" s="7">
        <v>0.70799999999999996</v>
      </c>
      <c r="AR144" s="7">
        <v>0.70599999999999996</v>
      </c>
      <c r="AS144" s="7">
        <v>0.70199999999999996</v>
      </c>
      <c r="AT144" s="7">
        <v>0.69599999999999995</v>
      </c>
      <c r="AU144" s="7">
        <v>0.69099999999999995</v>
      </c>
      <c r="AV144" s="7">
        <v>0.68700000000000006</v>
      </c>
      <c r="AW144" s="7">
        <v>0.68400000000000005</v>
      </c>
      <c r="AX144" s="7">
        <v>0.68</v>
      </c>
      <c r="AY144" s="7">
        <v>0.67600000000000005</v>
      </c>
      <c r="AZ144" s="7">
        <v>0.67100000000000004</v>
      </c>
      <c r="BA144" s="7">
        <v>0.66800000000000004</v>
      </c>
      <c r="BB144" s="7">
        <v>0.66100000000000003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spans="3:104" x14ac:dyDescent="0.25">
      <c r="D145" s="4" t="s">
        <v>75</v>
      </c>
      <c r="E145" s="7">
        <v>0.98699999999999999</v>
      </c>
      <c r="F145" s="7">
        <v>0.97699999999999998</v>
      </c>
      <c r="G145" s="7">
        <v>0.97299999999999998</v>
      </c>
      <c r="H145" s="7">
        <v>0.96499999999999997</v>
      </c>
      <c r="I145" s="7">
        <v>0.95699999999999996</v>
      </c>
      <c r="J145" s="7">
        <v>0.94799999999999995</v>
      </c>
      <c r="K145" s="7">
        <v>0.93700000000000006</v>
      </c>
      <c r="L145" s="7">
        <v>0.93300000000000005</v>
      </c>
      <c r="M145" s="7">
        <v>0.92100000000000004</v>
      </c>
      <c r="N145" s="7">
        <v>0.91500000000000004</v>
      </c>
      <c r="O145" s="7">
        <v>0.90400000000000003</v>
      </c>
      <c r="P145" s="7">
        <v>0.89400000000000002</v>
      </c>
      <c r="Q145" s="7">
        <v>0.88600000000000001</v>
      </c>
      <c r="R145" s="7">
        <v>0.875</v>
      </c>
      <c r="S145" s="7">
        <v>0.86899999999999999</v>
      </c>
      <c r="T145" s="7">
        <v>0.85899999999999999</v>
      </c>
      <c r="U145" s="7">
        <v>0.85099999999999998</v>
      </c>
      <c r="V145" s="7">
        <v>0.84199999999999997</v>
      </c>
      <c r="W145" s="7">
        <v>0.83499999999999996</v>
      </c>
      <c r="X145" s="7">
        <v>0.82599999999999996</v>
      </c>
      <c r="Y145" s="7">
        <v>0.82199999999999995</v>
      </c>
      <c r="Z145" s="7">
        <v>0.81599999999999995</v>
      </c>
      <c r="AA145" s="7">
        <v>0.81</v>
      </c>
      <c r="AB145" s="7">
        <v>0.80400000000000005</v>
      </c>
      <c r="AC145" s="7">
        <v>0.80200000000000005</v>
      </c>
      <c r="AD145" s="7">
        <v>0.79600000000000004</v>
      </c>
      <c r="AE145" s="7">
        <v>0.79300000000000004</v>
      </c>
      <c r="AF145" s="7">
        <v>0.79</v>
      </c>
      <c r="AG145" s="7">
        <v>0.78900000000000003</v>
      </c>
      <c r="AH145" s="7">
        <v>0.78400000000000003</v>
      </c>
      <c r="AI145" s="7">
        <v>0.78200000000000003</v>
      </c>
      <c r="AJ145" s="7">
        <v>0.77900000000000003</v>
      </c>
      <c r="AK145" s="7">
        <v>0.77400000000000002</v>
      </c>
      <c r="AL145" s="7">
        <v>0.77100000000000002</v>
      </c>
      <c r="AM145" s="7">
        <v>0.76800000000000002</v>
      </c>
      <c r="AN145" s="7">
        <v>0.76100000000000001</v>
      </c>
      <c r="AO145" s="7">
        <v>0.76200000000000001</v>
      </c>
      <c r="AP145" s="7">
        <v>0.754</v>
      </c>
      <c r="AQ145" s="7">
        <v>0.752</v>
      </c>
      <c r="AR145" s="7">
        <v>0.747</v>
      </c>
      <c r="AS145" s="7">
        <v>0.745</v>
      </c>
      <c r="AT145" s="7">
        <v>0.74</v>
      </c>
      <c r="AU145" s="7">
        <v>0.73799999999999999</v>
      </c>
      <c r="AV145" s="7">
        <v>0.73099999999999998</v>
      </c>
      <c r="AW145" s="7">
        <v>0.72799999999999998</v>
      </c>
      <c r="AX145" s="7">
        <v>0.72399999999999998</v>
      </c>
      <c r="AY145" s="7">
        <v>0.72</v>
      </c>
      <c r="AZ145" s="7">
        <v>0.71899999999999997</v>
      </c>
      <c r="BA145" s="7">
        <v>0.71299999999999997</v>
      </c>
      <c r="BB145" s="7">
        <v>0.71399999999999997</v>
      </c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spans="3:104" x14ac:dyDescent="0.25">
      <c r="D146" s="4" t="s">
        <v>76</v>
      </c>
      <c r="E146" s="7">
        <v>1.0049999999999999</v>
      </c>
      <c r="F146" s="7">
        <v>1</v>
      </c>
      <c r="G146" s="7">
        <v>0.98199999999999998</v>
      </c>
      <c r="H146" s="7">
        <v>0.97399999999999998</v>
      </c>
      <c r="I146" s="7">
        <v>0.95699999999999996</v>
      </c>
      <c r="J146" s="7">
        <v>0.95099999999999996</v>
      </c>
      <c r="K146" s="7">
        <v>0.93</v>
      </c>
      <c r="L146" s="7">
        <v>0.92800000000000005</v>
      </c>
      <c r="M146" s="7">
        <v>0.91400000000000003</v>
      </c>
      <c r="N146" s="7">
        <v>0.91300000000000003</v>
      </c>
      <c r="O146" s="7">
        <v>0.90300000000000002</v>
      </c>
      <c r="P146" s="7">
        <v>0.89800000000000002</v>
      </c>
      <c r="Q146" s="7">
        <v>0.88800000000000001</v>
      </c>
      <c r="R146" s="7">
        <v>0.88600000000000001</v>
      </c>
      <c r="S146" s="7">
        <v>0.874</v>
      </c>
      <c r="T146" s="7">
        <v>0.871</v>
      </c>
      <c r="U146" s="7">
        <v>0.86099999999999999</v>
      </c>
      <c r="V146" s="7">
        <v>0.85899999999999999</v>
      </c>
      <c r="W146" s="7">
        <v>0.84799999999999998</v>
      </c>
      <c r="X146" s="7">
        <v>0.84499999999999997</v>
      </c>
      <c r="Y146" s="7">
        <v>0.83299999999999996</v>
      </c>
      <c r="Z146" s="7">
        <v>0.83299999999999996</v>
      </c>
      <c r="AA146" s="7">
        <v>0.82199999999999995</v>
      </c>
      <c r="AB146" s="7">
        <v>0.82</v>
      </c>
      <c r="AC146" s="7">
        <v>0.80600000000000005</v>
      </c>
      <c r="AD146" s="7">
        <v>0.80500000000000005</v>
      </c>
      <c r="AE146" s="7">
        <v>0.79500000000000004</v>
      </c>
      <c r="AF146" s="7">
        <v>0.79300000000000004</v>
      </c>
      <c r="AG146" s="7">
        <v>0.78500000000000003</v>
      </c>
      <c r="AH146" s="7">
        <v>0.78200000000000003</v>
      </c>
      <c r="AI146" s="7">
        <v>0.77200000000000002</v>
      </c>
      <c r="AJ146" s="7">
        <v>0.77</v>
      </c>
      <c r="AK146" s="7">
        <v>0.76200000000000001</v>
      </c>
      <c r="AL146" s="7">
        <v>0.75800000000000001</v>
      </c>
      <c r="AM146" s="7">
        <v>0.749</v>
      </c>
      <c r="AN146" s="7">
        <v>0.75</v>
      </c>
      <c r="AO146" s="7">
        <v>0.74099999999999999</v>
      </c>
      <c r="AP146" s="7">
        <v>0.73899999999999999</v>
      </c>
      <c r="AQ146" s="7">
        <v>0.73199999999999998</v>
      </c>
      <c r="AR146" s="7">
        <v>0.72899999999999998</v>
      </c>
      <c r="AS146" s="7">
        <v>0.72499999999999998</v>
      </c>
      <c r="AT146" s="7">
        <v>0.72399999999999998</v>
      </c>
      <c r="AU146" s="7">
        <v>0.71899999999999997</v>
      </c>
      <c r="AV146" s="7">
        <v>0.71699999999999997</v>
      </c>
      <c r="AW146" s="7">
        <v>0.71199999999999997</v>
      </c>
      <c r="AX146" s="7">
        <v>0.71299999999999997</v>
      </c>
      <c r="AY146" s="7">
        <v>0.70899999999999996</v>
      </c>
      <c r="AZ146" s="7">
        <v>0.70699999999999996</v>
      </c>
      <c r="BA146" s="7">
        <v>0.70199999999999996</v>
      </c>
      <c r="BB146" s="7">
        <v>0.70099999999999996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spans="3:104" x14ac:dyDescent="0.25">
      <c r="E147" s="9">
        <f>AVERAGE(E144:E146)</f>
        <v>0.98433333333333328</v>
      </c>
      <c r="F147" s="9">
        <f t="shared" ref="F147:BB147" si="36">AVERAGE(F144:F146)</f>
        <v>0.97666666666666657</v>
      </c>
      <c r="G147" s="9">
        <f t="shared" si="36"/>
        <v>0.96499999999999986</v>
      </c>
      <c r="H147" s="9">
        <f t="shared" si="36"/>
        <v>0.95600000000000007</v>
      </c>
      <c r="I147" s="9">
        <f t="shared" si="36"/>
        <v>0.94499999999999995</v>
      </c>
      <c r="J147" s="9">
        <f t="shared" si="36"/>
        <v>0.93900000000000006</v>
      </c>
      <c r="K147" s="9">
        <f t="shared" si="36"/>
        <v>0.92533333333333345</v>
      </c>
      <c r="L147" s="9">
        <f t="shared" si="36"/>
        <v>0.92133333333333345</v>
      </c>
      <c r="M147" s="9">
        <f t="shared" si="36"/>
        <v>0.90933333333333344</v>
      </c>
      <c r="N147" s="9">
        <f t="shared" si="36"/>
        <v>0.90566666666666673</v>
      </c>
      <c r="O147" s="9">
        <f t="shared" si="36"/>
        <v>0.89633333333333332</v>
      </c>
      <c r="P147" s="9">
        <f t="shared" si="36"/>
        <v>0.88900000000000012</v>
      </c>
      <c r="Q147" s="9">
        <f t="shared" si="36"/>
        <v>0.8803333333333333</v>
      </c>
      <c r="R147" s="9">
        <f t="shared" si="36"/>
        <v>0.87433333333333341</v>
      </c>
      <c r="S147" s="9">
        <f t="shared" si="36"/>
        <v>0.8653333333333334</v>
      </c>
      <c r="T147" s="9">
        <f t="shared" si="36"/>
        <v>0.85833333333333339</v>
      </c>
      <c r="U147" s="9">
        <f t="shared" si="36"/>
        <v>0.85033333333333339</v>
      </c>
      <c r="V147" s="9">
        <f t="shared" si="36"/>
        <v>0.84399999999999997</v>
      </c>
      <c r="W147" s="9">
        <f t="shared" si="36"/>
        <v>0.83599999999999997</v>
      </c>
      <c r="X147" s="9">
        <f t="shared" si="36"/>
        <v>0.82866666666666655</v>
      </c>
      <c r="Y147" s="9">
        <f t="shared" si="36"/>
        <v>0.82100000000000006</v>
      </c>
      <c r="Z147" s="9">
        <f t="shared" si="36"/>
        <v>0.81666666666666676</v>
      </c>
      <c r="AA147" s="9">
        <f t="shared" si="36"/>
        <v>0.80833333333333346</v>
      </c>
      <c r="AB147" s="9">
        <f t="shared" si="36"/>
        <v>0.80466666666666675</v>
      </c>
      <c r="AC147" s="9">
        <f t="shared" si="36"/>
        <v>0.79666666666666675</v>
      </c>
      <c r="AD147" s="9">
        <f t="shared" si="36"/>
        <v>0.79200000000000015</v>
      </c>
      <c r="AE147" s="9">
        <f t="shared" si="36"/>
        <v>0.78466666666666673</v>
      </c>
      <c r="AF147" s="9">
        <f t="shared" si="36"/>
        <v>0.78266666666666673</v>
      </c>
      <c r="AG147" s="9">
        <f t="shared" si="36"/>
        <v>0.77666666666666673</v>
      </c>
      <c r="AH147" s="9">
        <f t="shared" si="36"/>
        <v>0.77300000000000002</v>
      </c>
      <c r="AI147" s="9">
        <f t="shared" si="36"/>
        <v>0.76633333333333342</v>
      </c>
      <c r="AJ147" s="9">
        <f t="shared" si="36"/>
        <v>0.7639999999999999</v>
      </c>
      <c r="AK147" s="9">
        <f t="shared" si="36"/>
        <v>0.75666666666666671</v>
      </c>
      <c r="AL147" s="9">
        <f t="shared" si="36"/>
        <v>0.75366666666666671</v>
      </c>
      <c r="AM147" s="9">
        <f t="shared" si="36"/>
        <v>0.74800000000000011</v>
      </c>
      <c r="AN147" s="9">
        <f t="shared" si="36"/>
        <v>0.7446666666666667</v>
      </c>
      <c r="AO147" s="9">
        <f t="shared" si="36"/>
        <v>0.73933333333333329</v>
      </c>
      <c r="AP147" s="9">
        <f t="shared" si="36"/>
        <v>0.73599999999999988</v>
      </c>
      <c r="AQ147" s="9">
        <f t="shared" si="36"/>
        <v>0.73066666666666669</v>
      </c>
      <c r="AR147" s="9">
        <f t="shared" si="36"/>
        <v>0.72733333333333328</v>
      </c>
      <c r="AS147" s="9">
        <f t="shared" si="36"/>
        <v>0.72400000000000009</v>
      </c>
      <c r="AT147" s="9">
        <f t="shared" si="36"/>
        <v>0.72000000000000008</v>
      </c>
      <c r="AU147" s="9">
        <f t="shared" si="36"/>
        <v>0.71599999999999986</v>
      </c>
      <c r="AV147" s="9">
        <f t="shared" si="36"/>
        <v>0.71166666666666678</v>
      </c>
      <c r="AW147" s="9">
        <f t="shared" si="36"/>
        <v>0.70799999999999985</v>
      </c>
      <c r="AX147" s="9">
        <f t="shared" si="36"/>
        <v>0.70566666666666666</v>
      </c>
      <c r="AY147" s="9">
        <f t="shared" si="36"/>
        <v>0.70166666666666666</v>
      </c>
      <c r="AZ147" s="9">
        <f t="shared" si="36"/>
        <v>0.69899999999999995</v>
      </c>
      <c r="BA147" s="9">
        <f t="shared" si="36"/>
        <v>0.69433333333333336</v>
      </c>
      <c r="BB147" s="9">
        <f t="shared" si="36"/>
        <v>0.69200000000000006</v>
      </c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</row>
    <row r="148" spans="3:104" x14ac:dyDescent="0.25">
      <c r="E148">
        <f>_xlfn.STDEV.S(E144:E146)</f>
        <v>2.2120880030716043E-2</v>
      </c>
      <c r="F148">
        <f t="shared" ref="F148:BB148" si="37">_xlfn.STDEV.S(F144:F146)</f>
        <v>2.3501772982763118E-2</v>
      </c>
      <c r="G148">
        <f t="shared" si="37"/>
        <v>2.2113344387496001E-2</v>
      </c>
      <c r="H148">
        <f t="shared" si="37"/>
        <v>2.3811761799581273E-2</v>
      </c>
      <c r="I148">
        <f t="shared" si="37"/>
        <v>2.0784609690826482E-2</v>
      </c>
      <c r="J148">
        <f t="shared" si="37"/>
        <v>1.8248287590894609E-2</v>
      </c>
      <c r="K148">
        <f t="shared" si="37"/>
        <v>1.4571661996262942E-2</v>
      </c>
      <c r="L148">
        <f t="shared" si="37"/>
        <v>1.6072751268321608E-2</v>
      </c>
      <c r="M148">
        <f t="shared" si="37"/>
        <v>1.4571661996262942E-2</v>
      </c>
      <c r="N148">
        <f t="shared" si="37"/>
        <v>1.4468356276140482E-2</v>
      </c>
      <c r="O148">
        <f t="shared" si="37"/>
        <v>1.2423096769056161E-2</v>
      </c>
      <c r="P148">
        <f t="shared" si="37"/>
        <v>1.2288205727444518E-2</v>
      </c>
      <c r="Q148">
        <f t="shared" si="37"/>
        <v>1.1590225767142484E-2</v>
      </c>
      <c r="R148">
        <f t="shared" si="37"/>
        <v>1.2013880860626745E-2</v>
      </c>
      <c r="S148">
        <f t="shared" si="37"/>
        <v>1.0969655114602898E-2</v>
      </c>
      <c r="T148">
        <f t="shared" si="37"/>
        <v>1.3012814197295434E-2</v>
      </c>
      <c r="U148">
        <f t="shared" si="37"/>
        <v>1.1015141094572214E-2</v>
      </c>
      <c r="V148">
        <f t="shared" si="37"/>
        <v>1.4106735979665897E-2</v>
      </c>
      <c r="W148">
        <f t="shared" si="37"/>
        <v>1.1532562594670805E-2</v>
      </c>
      <c r="X148">
        <f t="shared" si="37"/>
        <v>1.5176736583776294E-2</v>
      </c>
      <c r="Y148">
        <f t="shared" si="37"/>
        <v>1.2529964086141621E-2</v>
      </c>
      <c r="Z148">
        <f t="shared" si="37"/>
        <v>1.6010413278030398E-2</v>
      </c>
      <c r="AA148">
        <f t="shared" si="37"/>
        <v>1.457166199626289E-2</v>
      </c>
      <c r="AB148">
        <f t="shared" si="37"/>
        <v>1.5011106998930226E-2</v>
      </c>
      <c r="AC148">
        <f t="shared" si="37"/>
        <v>1.2858201014657285E-2</v>
      </c>
      <c r="AD148">
        <f t="shared" si="37"/>
        <v>1.5394804318340668E-2</v>
      </c>
      <c r="AE148">
        <f t="shared" si="37"/>
        <v>1.6196707484341804E-2</v>
      </c>
      <c r="AF148">
        <f t="shared" si="37"/>
        <v>1.5373136743466954E-2</v>
      </c>
      <c r="AG148">
        <f t="shared" si="37"/>
        <v>1.8009256878986815E-2</v>
      </c>
      <c r="AH148">
        <f t="shared" si="37"/>
        <v>1.7349351572897489E-2</v>
      </c>
      <c r="AI148">
        <f t="shared" si="37"/>
        <v>1.9139836293274141E-2</v>
      </c>
      <c r="AJ148">
        <f t="shared" si="37"/>
        <v>1.8734993995195213E-2</v>
      </c>
      <c r="AK148">
        <f t="shared" si="37"/>
        <v>2.0526405757787552E-2</v>
      </c>
      <c r="AL148">
        <f t="shared" si="37"/>
        <v>1.9857828011475322E-2</v>
      </c>
      <c r="AM148">
        <f t="shared" si="37"/>
        <v>2.051828452868321E-2</v>
      </c>
      <c r="AN148">
        <f t="shared" si="37"/>
        <v>1.955334583474997E-2</v>
      </c>
      <c r="AO148">
        <f t="shared" si="37"/>
        <v>2.3544284515213756E-2</v>
      </c>
      <c r="AP148">
        <f t="shared" si="37"/>
        <v>1.967231557290602E-2</v>
      </c>
      <c r="AQ148">
        <f t="shared" si="37"/>
        <v>2.2030282189144428E-2</v>
      </c>
      <c r="AR148">
        <f t="shared" si="37"/>
        <v>2.0550750189064489E-2</v>
      </c>
      <c r="AS148">
        <f t="shared" si="37"/>
        <v>2.1517434791350033E-2</v>
      </c>
      <c r="AT148">
        <f t="shared" si="37"/>
        <v>2.2271057451320107E-2</v>
      </c>
      <c r="AU148">
        <f t="shared" si="37"/>
        <v>2.3643180835073798E-2</v>
      </c>
      <c r="AV148">
        <f t="shared" si="37"/>
        <v>2.2479620400116446E-2</v>
      </c>
      <c r="AW148">
        <f t="shared" si="37"/>
        <v>2.2271057451320048E-2</v>
      </c>
      <c r="AX148">
        <f t="shared" si="37"/>
        <v>2.2898325994127416E-2</v>
      </c>
      <c r="AY148">
        <f t="shared" si="37"/>
        <v>2.2898325994127416E-2</v>
      </c>
      <c r="AZ148">
        <f t="shared" si="37"/>
        <v>2.4979991993593551E-2</v>
      </c>
      <c r="BA148">
        <f t="shared" si="37"/>
        <v>2.345918441321717E-2</v>
      </c>
      <c r="BB148">
        <f t="shared" si="37"/>
        <v>2.7622454633866228E-2</v>
      </c>
    </row>
    <row r="150" spans="3:104" ht="18" x14ac:dyDescent="0.35">
      <c r="D150" t="s">
        <v>114</v>
      </c>
      <c r="E150">
        <f>E135/$E$34</f>
        <v>0.11705532693187014</v>
      </c>
      <c r="G150" t="s">
        <v>114</v>
      </c>
      <c r="H150">
        <f>H135/$E$34</f>
        <v>0.11705532693187014</v>
      </c>
      <c r="J150" t="s">
        <v>114</v>
      </c>
      <c r="K150">
        <f>E150</f>
        <v>0.11705532693187014</v>
      </c>
      <c r="M150" t="s">
        <v>114</v>
      </c>
      <c r="N150">
        <f>H150</f>
        <v>0.11705532693187014</v>
      </c>
    </row>
    <row r="151" spans="3:104" x14ac:dyDescent="0.25">
      <c r="D151" s="10" t="s">
        <v>119</v>
      </c>
      <c r="E151">
        <f>SLOPE(E144:AA144,$E$38:$AA$38)</f>
        <v>-7.3469337751134176E-4</v>
      </c>
      <c r="G151" s="10" t="s">
        <v>120</v>
      </c>
      <c r="H151">
        <f>AVERAGE(E151:E153)</f>
        <v>-7.928741754952474E-4</v>
      </c>
      <c r="J151" s="10" t="s">
        <v>119</v>
      </c>
      <c r="K151">
        <f>SLOPE(E144:O144,$E$38:$O$38)</f>
        <v>-7.746745271432076E-4</v>
      </c>
      <c r="M151" s="10" t="s">
        <v>120</v>
      </c>
      <c r="N151">
        <f>AVERAGE(K151:K153)</f>
        <v>-8.8666448320095983E-4</v>
      </c>
    </row>
    <row r="152" spans="3:104" x14ac:dyDescent="0.25">
      <c r="D152" s="10" t="s">
        <v>121</v>
      </c>
      <c r="E152">
        <f t="shared" ref="E152:E153" si="38">SLOPE(E145:AA145,$E$38:$AA$38)</f>
        <v>-8.3995501958865956E-4</v>
      </c>
      <c r="G152" s="10" t="s">
        <v>122</v>
      </c>
      <c r="H152">
        <f>_xlfn.STDEV.S(E151:E153)</f>
        <v>5.3501495824711748E-5</v>
      </c>
      <c r="J152" s="10" t="s">
        <v>121</v>
      </c>
      <c r="K152">
        <f t="shared" ref="K152:K153" si="39">SLOPE(E145:O145,$E$38:$O$38)</f>
        <v>-8.1700646851715292E-4</v>
      </c>
      <c r="M152" s="10" t="s">
        <v>122</v>
      </c>
      <c r="N152">
        <f>_xlfn.STDEV.S(K151:K153)</f>
        <v>1.587292892664002E-4</v>
      </c>
    </row>
    <row r="153" spans="3:104" x14ac:dyDescent="0.25">
      <c r="D153" s="10" t="s">
        <v>123</v>
      </c>
      <c r="E153">
        <f t="shared" si="38"/>
        <v>-8.0397412938574067E-4</v>
      </c>
      <c r="J153" s="10" t="s">
        <v>123</v>
      </c>
      <c r="K153">
        <f t="shared" si="39"/>
        <v>-1.0683124539425191E-3</v>
      </c>
    </row>
    <row r="157" spans="3:104" x14ac:dyDescent="0.25">
      <c r="C157">
        <v>9</v>
      </c>
    </row>
    <row r="158" spans="3:104" x14ac:dyDescent="0.25">
      <c r="D158" s="4" t="s">
        <v>16</v>
      </c>
      <c r="E158" s="5">
        <v>0</v>
      </c>
      <c r="F158" s="5">
        <v>10</v>
      </c>
      <c r="G158" s="5">
        <v>21</v>
      </c>
      <c r="H158" s="5">
        <v>31</v>
      </c>
      <c r="I158" s="5">
        <v>40</v>
      </c>
      <c r="J158" s="5">
        <v>50</v>
      </c>
      <c r="K158" s="5">
        <v>61</v>
      </c>
      <c r="L158" s="5">
        <v>70</v>
      </c>
      <c r="M158" s="5">
        <v>80</v>
      </c>
      <c r="N158" s="5">
        <v>91</v>
      </c>
      <c r="O158" s="5">
        <v>101</v>
      </c>
      <c r="P158" s="5">
        <v>110</v>
      </c>
      <c r="Q158" s="5">
        <v>120</v>
      </c>
      <c r="R158" s="5">
        <v>131</v>
      </c>
      <c r="S158" s="5">
        <v>140</v>
      </c>
      <c r="T158" s="5">
        <v>150</v>
      </c>
      <c r="U158" s="5">
        <v>161</v>
      </c>
      <c r="V158" s="5">
        <v>171</v>
      </c>
      <c r="W158" s="5">
        <v>180</v>
      </c>
      <c r="X158" s="5">
        <v>190</v>
      </c>
      <c r="Y158" s="5">
        <v>201</v>
      </c>
      <c r="Z158" s="5">
        <v>210</v>
      </c>
      <c r="AA158" s="5">
        <v>220</v>
      </c>
      <c r="AB158" s="5">
        <v>230</v>
      </c>
      <c r="AC158" s="5">
        <v>241</v>
      </c>
      <c r="AD158" s="5">
        <v>250</v>
      </c>
      <c r="AE158" s="5">
        <v>260</v>
      </c>
      <c r="AF158" s="5">
        <v>271</v>
      </c>
      <c r="AG158" s="5">
        <v>280</v>
      </c>
      <c r="AH158" s="5">
        <v>290</v>
      </c>
      <c r="AI158" s="5">
        <v>300</v>
      </c>
      <c r="AJ158" s="5">
        <v>311</v>
      </c>
      <c r="AK158" s="5">
        <v>320</v>
      </c>
      <c r="AL158" s="5">
        <v>330</v>
      </c>
      <c r="AM158" s="5">
        <v>341</v>
      </c>
      <c r="AN158" s="5">
        <v>351</v>
      </c>
      <c r="AO158" s="5">
        <v>360</v>
      </c>
      <c r="AP158" s="5">
        <v>370</v>
      </c>
      <c r="AQ158" s="5">
        <v>381</v>
      </c>
      <c r="AR158" s="5">
        <v>390</v>
      </c>
      <c r="AS158" s="5">
        <v>400</v>
      </c>
      <c r="AT158" s="5">
        <v>411</v>
      </c>
      <c r="AU158" s="5">
        <v>421</v>
      </c>
      <c r="AV158" s="5">
        <v>430</v>
      </c>
      <c r="AW158" s="5">
        <v>440</v>
      </c>
      <c r="AX158" s="5">
        <v>451</v>
      </c>
      <c r="AY158" s="5">
        <v>460</v>
      </c>
      <c r="AZ158" s="5">
        <v>470</v>
      </c>
      <c r="BA158" s="5">
        <v>481</v>
      </c>
      <c r="BB158" s="5">
        <v>491</v>
      </c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</row>
    <row r="159" spans="3:104" x14ac:dyDescent="0.25">
      <c r="D159" s="4" t="s">
        <v>82</v>
      </c>
      <c r="E159" s="7">
        <v>0.99199999999999999</v>
      </c>
      <c r="F159" s="7">
        <v>0.98799999999999999</v>
      </c>
      <c r="G159" s="7">
        <v>0.97299999999999998</v>
      </c>
      <c r="H159" s="7">
        <v>0.96299999999999997</v>
      </c>
      <c r="I159" s="7">
        <v>0.94799999999999995</v>
      </c>
      <c r="J159" s="7">
        <v>0.94399999999999995</v>
      </c>
      <c r="K159" s="7">
        <v>0.93300000000000005</v>
      </c>
      <c r="L159" s="7">
        <v>0.92900000000000005</v>
      </c>
      <c r="M159" s="7">
        <v>0.92100000000000004</v>
      </c>
      <c r="N159" s="7">
        <v>0.91900000000000004</v>
      </c>
      <c r="O159" s="7">
        <v>0.91100000000000003</v>
      </c>
      <c r="P159" s="7">
        <v>0.90900000000000003</v>
      </c>
      <c r="Q159" s="7">
        <v>0.90100000000000002</v>
      </c>
      <c r="R159" s="7">
        <v>0.89800000000000002</v>
      </c>
      <c r="S159" s="7">
        <v>0.88800000000000001</v>
      </c>
      <c r="T159" s="7">
        <v>0.88400000000000001</v>
      </c>
      <c r="U159" s="7">
        <v>0.875</v>
      </c>
      <c r="V159" s="7">
        <v>0.871</v>
      </c>
      <c r="W159" s="7">
        <v>0.86599999999999999</v>
      </c>
      <c r="X159" s="7">
        <v>0.85799999999999998</v>
      </c>
      <c r="Y159" s="7">
        <v>0.85099999999999998</v>
      </c>
      <c r="Z159" s="7">
        <v>0.84699999999999998</v>
      </c>
      <c r="AA159" s="7">
        <v>0.84</v>
      </c>
      <c r="AB159" s="7">
        <v>0.83799999999999997</v>
      </c>
      <c r="AC159" s="7">
        <v>0.83199999999999996</v>
      </c>
      <c r="AD159" s="7">
        <v>0.82799999999999996</v>
      </c>
      <c r="AE159" s="7">
        <v>0.81899999999999995</v>
      </c>
      <c r="AF159" s="7">
        <v>0.82</v>
      </c>
      <c r="AG159" s="7">
        <v>0.81</v>
      </c>
      <c r="AH159" s="7">
        <v>0.80900000000000005</v>
      </c>
      <c r="AI159" s="7">
        <v>0.80100000000000005</v>
      </c>
      <c r="AJ159" s="7">
        <v>0.80200000000000005</v>
      </c>
      <c r="AK159" s="7">
        <v>0.79300000000000004</v>
      </c>
      <c r="AL159" s="7">
        <v>0.79200000000000004</v>
      </c>
      <c r="AM159" s="7">
        <v>0.78700000000000003</v>
      </c>
      <c r="AN159" s="7">
        <v>0.78400000000000003</v>
      </c>
      <c r="AO159" s="7">
        <v>0.77700000000000002</v>
      </c>
      <c r="AP159" s="7">
        <v>0.77900000000000003</v>
      </c>
      <c r="AQ159" s="7">
        <v>0.77200000000000002</v>
      </c>
      <c r="AR159" s="7">
        <v>0.77100000000000002</v>
      </c>
      <c r="AS159" s="7">
        <v>0.76700000000000002</v>
      </c>
      <c r="AT159" s="7">
        <v>0.76400000000000001</v>
      </c>
      <c r="AU159" s="7">
        <v>0.76</v>
      </c>
      <c r="AV159" s="7">
        <v>0.75800000000000001</v>
      </c>
      <c r="AW159" s="7">
        <v>0.755</v>
      </c>
      <c r="AX159" s="7">
        <v>0.752</v>
      </c>
      <c r="AY159" s="7">
        <v>0.749</v>
      </c>
      <c r="AZ159" s="7">
        <v>0.746</v>
      </c>
      <c r="BA159" s="7">
        <v>0.74399999999999999</v>
      </c>
      <c r="BB159" s="7">
        <v>0.73899999999999999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spans="3:104" x14ac:dyDescent="0.25">
      <c r="D160" s="4" t="s">
        <v>83</v>
      </c>
      <c r="E160" s="7">
        <v>1.006</v>
      </c>
      <c r="F160" s="7">
        <v>0.999</v>
      </c>
      <c r="G160" s="7">
        <v>0.99299999999999999</v>
      </c>
      <c r="H160" s="7">
        <v>0.98899999999999999</v>
      </c>
      <c r="I160" s="7">
        <v>0.97699999999999998</v>
      </c>
      <c r="J160" s="7">
        <v>0.97299999999999998</v>
      </c>
      <c r="K160" s="7">
        <v>0.96099999999999997</v>
      </c>
      <c r="L160" s="7">
        <v>0.95899999999999996</v>
      </c>
      <c r="M160" s="7">
        <v>0.94599999999999995</v>
      </c>
      <c r="N160" s="7">
        <v>0.94199999999999995</v>
      </c>
      <c r="O160" s="7">
        <v>0.92500000000000004</v>
      </c>
      <c r="P160" s="7">
        <v>0.92</v>
      </c>
      <c r="Q160" s="7">
        <v>0.91</v>
      </c>
      <c r="R160" s="7">
        <v>0.90100000000000002</v>
      </c>
      <c r="S160" s="7">
        <v>0.89100000000000001</v>
      </c>
      <c r="T160" s="7">
        <v>0.88500000000000001</v>
      </c>
      <c r="U160" s="7">
        <v>0.874</v>
      </c>
      <c r="V160" s="7">
        <v>0.86699999999999999</v>
      </c>
      <c r="W160" s="7">
        <v>0.85799999999999998</v>
      </c>
      <c r="X160" s="7">
        <v>0.85499999999999998</v>
      </c>
      <c r="Y160" s="7">
        <v>0.84799999999999998</v>
      </c>
      <c r="Z160" s="7">
        <v>0.84699999999999998</v>
      </c>
      <c r="AA160" s="7">
        <v>0.84299999999999997</v>
      </c>
      <c r="AB160" s="7">
        <v>0.84299999999999997</v>
      </c>
      <c r="AC160" s="7">
        <v>0.84099999999999997</v>
      </c>
      <c r="AD160" s="7">
        <v>0.84099999999999997</v>
      </c>
      <c r="AE160" s="7">
        <v>0.83599999999999997</v>
      </c>
      <c r="AF160" s="7">
        <v>0.83599999999999997</v>
      </c>
      <c r="AG160" s="7">
        <v>0.83099999999999996</v>
      </c>
      <c r="AH160" s="7">
        <v>0.82899999999999996</v>
      </c>
      <c r="AI160" s="7">
        <v>0.82399999999999995</v>
      </c>
      <c r="AJ160" s="7">
        <v>0.82299999999999995</v>
      </c>
      <c r="AK160" s="7">
        <v>0.81699999999999995</v>
      </c>
      <c r="AL160" s="7">
        <v>0.81399999999999995</v>
      </c>
      <c r="AM160" s="7">
        <v>0.80800000000000005</v>
      </c>
      <c r="AN160" s="7">
        <v>0.80300000000000005</v>
      </c>
      <c r="AO160" s="7">
        <v>0.80300000000000005</v>
      </c>
      <c r="AP160" s="7">
        <v>0.79700000000000004</v>
      </c>
      <c r="AQ160" s="7">
        <v>0.79500000000000004</v>
      </c>
      <c r="AR160" s="7">
        <v>0.79200000000000004</v>
      </c>
      <c r="AS160" s="7">
        <v>0.78900000000000003</v>
      </c>
      <c r="AT160" s="7">
        <v>0.78600000000000003</v>
      </c>
      <c r="AU160" s="7">
        <v>0.78300000000000003</v>
      </c>
      <c r="AV160" s="7">
        <v>0.77900000000000003</v>
      </c>
      <c r="AW160" s="7">
        <v>0.77600000000000002</v>
      </c>
      <c r="AX160" s="7">
        <v>0.77300000000000002</v>
      </c>
      <c r="AY160" s="7">
        <v>0.76800000000000002</v>
      </c>
      <c r="AZ160" s="7">
        <v>0.77</v>
      </c>
      <c r="BA160" s="7">
        <v>0.76500000000000001</v>
      </c>
      <c r="BB160" s="7">
        <v>0.76700000000000002</v>
      </c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spans="3:104" x14ac:dyDescent="0.25">
      <c r="D161" s="4" t="s">
        <v>84</v>
      </c>
      <c r="E161" s="7">
        <v>0.99</v>
      </c>
      <c r="F161" s="7">
        <v>0.98799999999999999</v>
      </c>
      <c r="G161" s="7">
        <v>0.98499999999999999</v>
      </c>
      <c r="H161" s="7">
        <v>0.97799999999999998</v>
      </c>
      <c r="I161" s="7">
        <v>0.96599999999999997</v>
      </c>
      <c r="J161" s="7">
        <v>0.95699999999999996</v>
      </c>
      <c r="K161" s="7">
        <v>0.94</v>
      </c>
      <c r="L161" s="7">
        <v>0.93899999999999995</v>
      </c>
      <c r="M161" s="7">
        <v>0.93300000000000005</v>
      </c>
      <c r="N161" s="7">
        <v>0.93200000000000005</v>
      </c>
      <c r="O161" s="7">
        <v>0.92600000000000005</v>
      </c>
      <c r="P161" s="7">
        <v>0.92200000000000004</v>
      </c>
      <c r="Q161" s="7">
        <v>0.91600000000000004</v>
      </c>
      <c r="R161" s="7">
        <v>0.91200000000000003</v>
      </c>
      <c r="S161" s="7">
        <v>0.90400000000000003</v>
      </c>
      <c r="T161" s="7">
        <v>0.9</v>
      </c>
      <c r="U161" s="7">
        <v>0.89300000000000002</v>
      </c>
      <c r="V161" s="7">
        <v>0.88900000000000001</v>
      </c>
      <c r="W161" s="7">
        <v>0.88400000000000001</v>
      </c>
      <c r="X161" s="7">
        <v>0.879</v>
      </c>
      <c r="Y161" s="7">
        <v>0.873</v>
      </c>
      <c r="Z161" s="7">
        <v>0.86899999999999999</v>
      </c>
      <c r="AA161" s="7">
        <v>0.86399999999999999</v>
      </c>
      <c r="AB161" s="7">
        <v>0.85899999999999999</v>
      </c>
      <c r="AC161" s="7">
        <v>0.85299999999999998</v>
      </c>
      <c r="AD161" s="7">
        <v>0.85</v>
      </c>
      <c r="AE161" s="7">
        <v>0.84399999999999997</v>
      </c>
      <c r="AF161" s="7">
        <v>0.84199999999999997</v>
      </c>
      <c r="AG161" s="7">
        <v>0.83799999999999997</v>
      </c>
      <c r="AH161" s="7">
        <v>0.83299999999999996</v>
      </c>
      <c r="AI161" s="7">
        <v>0.82899999999999996</v>
      </c>
      <c r="AJ161" s="7">
        <v>0.82499999999999996</v>
      </c>
      <c r="AK161" s="7">
        <v>0.82199999999999995</v>
      </c>
      <c r="AL161" s="7">
        <v>0.81699999999999995</v>
      </c>
      <c r="AM161" s="7">
        <v>0.81</v>
      </c>
      <c r="AN161" s="7">
        <v>0.81</v>
      </c>
      <c r="AO161" s="7">
        <v>0.80600000000000005</v>
      </c>
      <c r="AP161" s="7">
        <v>0.80300000000000005</v>
      </c>
      <c r="AQ161" s="7">
        <v>0.8</v>
      </c>
      <c r="AR161" s="7">
        <v>0.79600000000000004</v>
      </c>
      <c r="AS161" s="7">
        <v>0.79400000000000004</v>
      </c>
      <c r="AT161" s="7">
        <v>0.79100000000000004</v>
      </c>
      <c r="AU161" s="7">
        <v>0.79</v>
      </c>
      <c r="AV161" s="7">
        <v>0.78600000000000003</v>
      </c>
      <c r="AW161" s="7">
        <v>0.78400000000000003</v>
      </c>
      <c r="AX161" s="7">
        <v>0.78100000000000003</v>
      </c>
      <c r="AY161" s="7">
        <v>0.78</v>
      </c>
      <c r="AZ161" s="7">
        <v>0.77800000000000002</v>
      </c>
      <c r="BA161" s="7">
        <v>0.77500000000000002</v>
      </c>
      <c r="BB161" s="7">
        <v>0.77400000000000002</v>
      </c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spans="3:104" x14ac:dyDescent="0.25">
      <c r="E162" s="9">
        <f>AVERAGE(E159:E161)</f>
        <v>0.996</v>
      </c>
      <c r="F162" s="9">
        <f t="shared" ref="F162:BB162" si="40">AVERAGE(F159:F161)</f>
        <v>0.9916666666666667</v>
      </c>
      <c r="G162" s="9">
        <f t="shared" si="40"/>
        <v>0.98366666666666669</v>
      </c>
      <c r="H162" s="9">
        <f t="shared" si="40"/>
        <v>0.97666666666666657</v>
      </c>
      <c r="I162" s="9">
        <f t="shared" si="40"/>
        <v>0.96366666666666667</v>
      </c>
      <c r="J162" s="9">
        <f t="shared" si="40"/>
        <v>0.95799999999999985</v>
      </c>
      <c r="K162" s="9">
        <f t="shared" si="40"/>
        <v>0.94466666666666665</v>
      </c>
      <c r="L162" s="9">
        <f t="shared" si="40"/>
        <v>0.94233333333333336</v>
      </c>
      <c r="M162" s="9">
        <f t="shared" si="40"/>
        <v>0.93333333333333324</v>
      </c>
      <c r="N162" s="9">
        <f t="shared" si="40"/>
        <v>0.93100000000000005</v>
      </c>
      <c r="O162" s="9">
        <f t="shared" si="40"/>
        <v>0.92066666666666663</v>
      </c>
      <c r="P162" s="9">
        <f t="shared" si="40"/>
        <v>0.91700000000000015</v>
      </c>
      <c r="Q162" s="9">
        <f t="shared" si="40"/>
        <v>0.90899999999999992</v>
      </c>
      <c r="R162" s="9">
        <f t="shared" si="40"/>
        <v>0.90366666666666662</v>
      </c>
      <c r="S162" s="9">
        <f t="shared" si="40"/>
        <v>0.89433333333333331</v>
      </c>
      <c r="T162" s="9">
        <f t="shared" si="40"/>
        <v>0.88966666666666672</v>
      </c>
      <c r="U162" s="9">
        <f t="shared" si="40"/>
        <v>0.88066666666666682</v>
      </c>
      <c r="V162" s="9">
        <f t="shared" si="40"/>
        <v>0.87566666666666659</v>
      </c>
      <c r="W162" s="9">
        <f t="shared" si="40"/>
        <v>0.8693333333333334</v>
      </c>
      <c r="X162" s="9">
        <f t="shared" si="40"/>
        <v>0.86399999999999999</v>
      </c>
      <c r="Y162" s="9">
        <f t="shared" si="40"/>
        <v>0.85733333333333339</v>
      </c>
      <c r="Z162" s="9">
        <f t="shared" si="40"/>
        <v>0.85433333333333328</v>
      </c>
      <c r="AA162" s="9">
        <f t="shared" si="40"/>
        <v>0.84899999999999987</v>
      </c>
      <c r="AB162" s="9">
        <f t="shared" si="40"/>
        <v>0.84666666666666668</v>
      </c>
      <c r="AC162" s="9">
        <f t="shared" si="40"/>
        <v>0.84199999999999997</v>
      </c>
      <c r="AD162" s="9">
        <f t="shared" si="40"/>
        <v>0.83966666666666667</v>
      </c>
      <c r="AE162" s="9">
        <f t="shared" si="40"/>
        <v>0.83299999999999985</v>
      </c>
      <c r="AF162" s="9">
        <f t="shared" si="40"/>
        <v>0.83266666666666656</v>
      </c>
      <c r="AG162" s="9">
        <f t="shared" si="40"/>
        <v>0.82633333333333336</v>
      </c>
      <c r="AH162" s="9">
        <f t="shared" si="40"/>
        <v>0.82366666666666666</v>
      </c>
      <c r="AI162" s="9">
        <f t="shared" si="40"/>
        <v>0.81799999999999995</v>
      </c>
      <c r="AJ162" s="9">
        <f t="shared" si="40"/>
        <v>0.81666666666666676</v>
      </c>
      <c r="AK162" s="9">
        <f t="shared" si="40"/>
        <v>0.81066666666666665</v>
      </c>
      <c r="AL162" s="9">
        <f t="shared" si="40"/>
        <v>0.80766666666666664</v>
      </c>
      <c r="AM162" s="9">
        <f t="shared" si="40"/>
        <v>0.80166666666666675</v>
      </c>
      <c r="AN162" s="9">
        <f t="shared" si="40"/>
        <v>0.79900000000000004</v>
      </c>
      <c r="AO162" s="9">
        <f t="shared" si="40"/>
        <v>0.79533333333333334</v>
      </c>
      <c r="AP162" s="9">
        <f t="shared" si="40"/>
        <v>0.79300000000000004</v>
      </c>
      <c r="AQ162" s="9">
        <f t="shared" si="40"/>
        <v>0.78900000000000003</v>
      </c>
      <c r="AR162" s="9">
        <f t="shared" si="40"/>
        <v>0.78633333333333333</v>
      </c>
      <c r="AS162" s="9">
        <f t="shared" si="40"/>
        <v>0.78333333333333333</v>
      </c>
      <c r="AT162" s="9">
        <f t="shared" si="40"/>
        <v>0.78033333333333343</v>
      </c>
      <c r="AU162" s="9">
        <f t="shared" si="40"/>
        <v>0.77766666666666673</v>
      </c>
      <c r="AV162" s="9">
        <f t="shared" si="40"/>
        <v>0.77433333333333332</v>
      </c>
      <c r="AW162" s="9">
        <f t="shared" si="40"/>
        <v>0.77166666666666683</v>
      </c>
      <c r="AX162" s="9">
        <f t="shared" si="40"/>
        <v>0.76866666666666672</v>
      </c>
      <c r="AY162" s="9">
        <f t="shared" si="40"/>
        <v>0.76566666666666661</v>
      </c>
      <c r="AZ162" s="9">
        <f t="shared" si="40"/>
        <v>0.76466666666666672</v>
      </c>
      <c r="BA162" s="9">
        <f t="shared" si="40"/>
        <v>0.76133333333333331</v>
      </c>
      <c r="BB162" s="9">
        <f t="shared" si="40"/>
        <v>0.76000000000000012</v>
      </c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</row>
    <row r="163" spans="3:104" x14ac:dyDescent="0.25">
      <c r="E163">
        <f>_xlfn.STDEV.S(E159:E161)</f>
        <v>8.7177978870813556E-3</v>
      </c>
      <c r="F163">
        <f t="shared" ref="F163:BB163" si="41">_xlfn.STDEV.S(F159:F161)</f>
        <v>6.3508529610858885E-3</v>
      </c>
      <c r="G163">
        <f t="shared" si="41"/>
        <v>1.0066445913694341E-2</v>
      </c>
      <c r="H163">
        <f t="shared" si="41"/>
        <v>1.3051181300301272E-2</v>
      </c>
      <c r="I163">
        <f t="shared" si="41"/>
        <v>1.4640127503998512E-2</v>
      </c>
      <c r="J163">
        <f t="shared" si="41"/>
        <v>1.4525839046333963E-2</v>
      </c>
      <c r="K163">
        <f t="shared" si="41"/>
        <v>1.4571661996262898E-2</v>
      </c>
      <c r="L163">
        <f t="shared" si="41"/>
        <v>1.5275252316519432E-2</v>
      </c>
      <c r="M163">
        <f t="shared" si="41"/>
        <v>1.2503332889007322E-2</v>
      </c>
      <c r="N163">
        <f t="shared" si="41"/>
        <v>1.1532562594670753E-2</v>
      </c>
      <c r="O163">
        <f t="shared" si="41"/>
        <v>8.3864970836060905E-3</v>
      </c>
      <c r="P163">
        <f t="shared" si="41"/>
        <v>7.0000000000000071E-3</v>
      </c>
      <c r="Q163">
        <f t="shared" si="41"/>
        <v>7.549834435270757E-3</v>
      </c>
      <c r="R163">
        <f t="shared" si="41"/>
        <v>7.3711147958319999E-3</v>
      </c>
      <c r="S163">
        <f t="shared" si="41"/>
        <v>8.5049005481153891E-3</v>
      </c>
      <c r="T163">
        <f t="shared" si="41"/>
        <v>8.9628864398325087E-3</v>
      </c>
      <c r="U163">
        <f t="shared" si="41"/>
        <v>1.0692676621563636E-2</v>
      </c>
      <c r="V163">
        <f t="shared" si="41"/>
        <v>1.171893055416464E-2</v>
      </c>
      <c r="W163">
        <f t="shared" si="41"/>
        <v>1.3316656236958798E-2</v>
      </c>
      <c r="X163">
        <f t="shared" si="41"/>
        <v>1.3076696830622032E-2</v>
      </c>
      <c r="Y163">
        <f t="shared" si="41"/>
        <v>1.3650396819628858E-2</v>
      </c>
      <c r="Z163">
        <f t="shared" si="41"/>
        <v>1.2701705922171779E-2</v>
      </c>
      <c r="AA163">
        <f t="shared" si="41"/>
        <v>1.3076696830622032E-2</v>
      </c>
      <c r="AB163">
        <f t="shared" si="41"/>
        <v>1.0969655114602898E-2</v>
      </c>
      <c r="AC163">
        <f t="shared" si="41"/>
        <v>1.0535653752852748E-2</v>
      </c>
      <c r="AD163">
        <f t="shared" si="41"/>
        <v>1.1060440015358049E-2</v>
      </c>
      <c r="AE163">
        <f t="shared" si="41"/>
        <v>1.2767145334803715E-2</v>
      </c>
      <c r="AF163">
        <f t="shared" si="41"/>
        <v>1.1372481406154664E-2</v>
      </c>
      <c r="AG163">
        <f t="shared" si="41"/>
        <v>1.4571661996262879E-2</v>
      </c>
      <c r="AH163">
        <f t="shared" si="41"/>
        <v>1.2858201014657221E-2</v>
      </c>
      <c r="AI163">
        <f t="shared" si="41"/>
        <v>1.4933184523068029E-2</v>
      </c>
      <c r="AJ163">
        <f t="shared" si="41"/>
        <v>1.2741009902410876E-2</v>
      </c>
      <c r="AK163">
        <f t="shared" si="41"/>
        <v>1.5502687938977931E-2</v>
      </c>
      <c r="AL163">
        <f t="shared" si="41"/>
        <v>1.3650396819628794E-2</v>
      </c>
      <c r="AM163">
        <f t="shared" si="41"/>
        <v>1.274100990241094E-2</v>
      </c>
      <c r="AN163">
        <f t="shared" si="41"/>
        <v>1.3453624047073722E-2</v>
      </c>
      <c r="AO163">
        <f t="shared" si="41"/>
        <v>1.5947831618540929E-2</v>
      </c>
      <c r="AP163">
        <f t="shared" si="41"/>
        <v>1.2489995996796807E-2</v>
      </c>
      <c r="AQ163">
        <f t="shared" si="41"/>
        <v>1.4933184523068093E-2</v>
      </c>
      <c r="AR163">
        <f t="shared" si="41"/>
        <v>1.3428824718989136E-2</v>
      </c>
      <c r="AS163">
        <f t="shared" si="41"/>
        <v>1.4364307617610175E-2</v>
      </c>
      <c r="AT163">
        <f t="shared" si="41"/>
        <v>1.4364307617610175E-2</v>
      </c>
      <c r="AU163">
        <f t="shared" si="41"/>
        <v>1.5695009822658083E-2</v>
      </c>
      <c r="AV163">
        <f t="shared" si="41"/>
        <v>1.4571661996262942E-2</v>
      </c>
      <c r="AW163">
        <f t="shared" si="41"/>
        <v>1.4977761292440659E-2</v>
      </c>
      <c r="AX163">
        <f t="shared" si="41"/>
        <v>1.4977761292440661E-2</v>
      </c>
      <c r="AY163">
        <f t="shared" si="41"/>
        <v>1.563116545025782E-2</v>
      </c>
      <c r="AZ163">
        <f t="shared" si="41"/>
        <v>1.6653327995729078E-2</v>
      </c>
      <c r="BA163">
        <f t="shared" si="41"/>
        <v>1.5821925715074438E-2</v>
      </c>
      <c r="BB163">
        <f t="shared" si="41"/>
        <v>1.8520259177452151E-2</v>
      </c>
    </row>
    <row r="165" spans="3:104" ht="18" x14ac:dyDescent="0.35">
      <c r="D165" t="s">
        <v>114</v>
      </c>
      <c r="E165">
        <f>E150/$E$34</f>
        <v>7.8036884621246763E-2</v>
      </c>
      <c r="G165" t="s">
        <v>114</v>
      </c>
      <c r="H165">
        <f>H150/$E$34</f>
        <v>7.8036884621246763E-2</v>
      </c>
      <c r="J165" t="s">
        <v>114</v>
      </c>
      <c r="K165">
        <f>E165</f>
        <v>7.8036884621246763E-2</v>
      </c>
      <c r="M165" t="s">
        <v>114</v>
      </c>
      <c r="N165">
        <f>H165</f>
        <v>7.8036884621246763E-2</v>
      </c>
    </row>
    <row r="166" spans="3:104" x14ac:dyDescent="0.25">
      <c r="D166" s="10" t="s">
        <v>119</v>
      </c>
      <c r="E166">
        <f>SLOPE(E159:AA159,$E$38:$AA$38)</f>
        <v>-6.5764464959210697E-4</v>
      </c>
      <c r="G166" s="10" t="s">
        <v>120</v>
      </c>
      <c r="H166">
        <f>AVERAGE(E166:E168)</f>
        <v>-6.8173822810536336E-4</v>
      </c>
      <c r="J166" s="10" t="s">
        <v>119</v>
      </c>
      <c r="K166">
        <f>SLOPE(E159:O159,$E$38:$O$38)</f>
        <v>-8.3203144190616477E-4</v>
      </c>
      <c r="M166" s="10" t="s">
        <v>120</v>
      </c>
      <c r="N166">
        <f>AVERAGE(K166:K168)</f>
        <v>-7.7593547858838903E-4</v>
      </c>
    </row>
    <row r="167" spans="3:104" x14ac:dyDescent="0.25">
      <c r="D167" s="10" t="s">
        <v>121</v>
      </c>
      <c r="E167">
        <f t="shared" ref="E167:E168" si="42">SLOPE(E160:AA160,$E$38:$AA$38)</f>
        <v>-8.05804897465811E-4</v>
      </c>
      <c r="G167" s="10" t="s">
        <v>122</v>
      </c>
      <c r="H167">
        <f>_xlfn.STDEV.S(E166:E168)</f>
        <v>1.1394660562147045E-4</v>
      </c>
      <c r="J167" s="10" t="s">
        <v>121</v>
      </c>
      <c r="K167">
        <f t="shared" ref="K167:K168" si="43">SLOPE(E160:O160,$E$38:$O$38)</f>
        <v>-7.6918038156063232E-4</v>
      </c>
      <c r="M167" s="10" t="s">
        <v>122</v>
      </c>
      <c r="N167">
        <f>_xlfn.STDEV.S(K166:K168)</f>
        <v>5.304200940129063E-5</v>
      </c>
    </row>
    <row r="168" spans="3:104" x14ac:dyDescent="0.25">
      <c r="D168" s="10" t="s">
        <v>123</v>
      </c>
      <c r="E168">
        <f t="shared" si="42"/>
        <v>-5.817651372581721E-4</v>
      </c>
      <c r="J168" s="10" t="s">
        <v>123</v>
      </c>
      <c r="K168">
        <f t="shared" si="43"/>
        <v>-7.2659461229836978E-4</v>
      </c>
    </row>
    <row r="172" spans="3:104" x14ac:dyDescent="0.25">
      <c r="C172">
        <v>10</v>
      </c>
    </row>
    <row r="173" spans="3:104" x14ac:dyDescent="0.25">
      <c r="D173" s="4" t="s">
        <v>16</v>
      </c>
      <c r="E173" s="5">
        <v>0</v>
      </c>
      <c r="F173" s="5">
        <v>10</v>
      </c>
      <c r="G173" s="5">
        <v>21</v>
      </c>
      <c r="H173" s="5">
        <v>31</v>
      </c>
      <c r="I173" s="5">
        <v>40</v>
      </c>
      <c r="J173" s="5">
        <v>50</v>
      </c>
      <c r="K173" s="5">
        <v>61</v>
      </c>
      <c r="L173" s="5">
        <v>70</v>
      </c>
      <c r="M173" s="5">
        <v>80</v>
      </c>
      <c r="N173" s="5">
        <v>91</v>
      </c>
      <c r="O173" s="5">
        <v>101</v>
      </c>
      <c r="P173" s="5">
        <v>110</v>
      </c>
      <c r="Q173" s="5">
        <v>120</v>
      </c>
      <c r="R173" s="5">
        <v>131</v>
      </c>
      <c r="S173" s="5">
        <v>140</v>
      </c>
      <c r="T173" s="5">
        <v>150</v>
      </c>
      <c r="U173" s="5">
        <v>161</v>
      </c>
      <c r="V173" s="5">
        <v>171</v>
      </c>
      <c r="W173" s="5">
        <v>180</v>
      </c>
      <c r="X173" s="5">
        <v>190</v>
      </c>
      <c r="Y173" s="5">
        <v>201</v>
      </c>
      <c r="Z173" s="5">
        <v>210</v>
      </c>
      <c r="AA173" s="5">
        <v>220</v>
      </c>
      <c r="AB173" s="5">
        <v>230</v>
      </c>
      <c r="AC173" s="5">
        <v>241</v>
      </c>
      <c r="AD173" s="5">
        <v>250</v>
      </c>
      <c r="AE173" s="5">
        <v>260</v>
      </c>
      <c r="AF173" s="5">
        <v>271</v>
      </c>
      <c r="AG173" s="5">
        <v>280</v>
      </c>
      <c r="AH173" s="5">
        <v>290</v>
      </c>
      <c r="AI173" s="5">
        <v>300</v>
      </c>
      <c r="AJ173" s="5">
        <v>311</v>
      </c>
      <c r="AK173" s="5">
        <v>320</v>
      </c>
      <c r="AL173" s="5">
        <v>330</v>
      </c>
      <c r="AM173" s="5">
        <v>341</v>
      </c>
      <c r="AN173" s="5">
        <v>351</v>
      </c>
      <c r="AO173" s="5">
        <v>360</v>
      </c>
      <c r="AP173" s="5">
        <v>370</v>
      </c>
      <c r="AQ173" s="5">
        <v>381</v>
      </c>
      <c r="AR173" s="5">
        <v>390</v>
      </c>
      <c r="AS173" s="5">
        <v>400</v>
      </c>
      <c r="AT173" s="5">
        <v>411</v>
      </c>
      <c r="AU173" s="5">
        <v>421</v>
      </c>
      <c r="AV173" s="5">
        <v>430</v>
      </c>
      <c r="AW173" s="5">
        <v>440</v>
      </c>
      <c r="AX173" s="5">
        <v>451</v>
      </c>
      <c r="AY173" s="5">
        <v>460</v>
      </c>
      <c r="AZ173" s="5">
        <v>470</v>
      </c>
      <c r="BA173" s="5">
        <v>481</v>
      </c>
      <c r="BB173" s="5">
        <v>491</v>
      </c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</row>
    <row r="174" spans="3:104" x14ac:dyDescent="0.25">
      <c r="D174" s="4" t="s">
        <v>90</v>
      </c>
      <c r="E174" s="7">
        <v>1.0029999999999999</v>
      </c>
      <c r="F174" s="7">
        <v>1.0089999999999999</v>
      </c>
      <c r="G174" s="7">
        <v>0.997</v>
      </c>
      <c r="H174" s="7">
        <v>0.99099999999999999</v>
      </c>
      <c r="I174" s="7">
        <v>0.98</v>
      </c>
      <c r="J174" s="7">
        <v>0.97899999999999998</v>
      </c>
      <c r="K174" s="7">
        <v>0.96299999999999997</v>
      </c>
      <c r="L174" s="7">
        <v>0.95699999999999996</v>
      </c>
      <c r="M174" s="7">
        <v>0.94199999999999995</v>
      </c>
      <c r="N174" s="7">
        <v>0.93700000000000006</v>
      </c>
      <c r="O174" s="7">
        <v>0.92400000000000004</v>
      </c>
      <c r="P174" s="7">
        <v>0.92400000000000004</v>
      </c>
      <c r="Q174" s="7">
        <v>0.91100000000000003</v>
      </c>
      <c r="R174" s="7">
        <v>0.91300000000000003</v>
      </c>
      <c r="S174" s="7">
        <v>0.90300000000000002</v>
      </c>
      <c r="T174" s="7">
        <v>0.90300000000000002</v>
      </c>
      <c r="U174" s="7">
        <v>0.89400000000000002</v>
      </c>
      <c r="V174" s="7">
        <v>0.89500000000000002</v>
      </c>
      <c r="W174" s="7">
        <v>0.88900000000000001</v>
      </c>
      <c r="X174" s="7">
        <v>0.88600000000000001</v>
      </c>
      <c r="Y174" s="7">
        <v>0.88</v>
      </c>
      <c r="Z174" s="7">
        <v>0.879</v>
      </c>
      <c r="AA174" s="7">
        <v>0.874</v>
      </c>
      <c r="AB174" s="7">
        <v>0.876</v>
      </c>
      <c r="AC174" s="7">
        <v>0.87</v>
      </c>
      <c r="AD174" s="7">
        <v>0.86799999999999999</v>
      </c>
      <c r="AE174" s="7">
        <v>0.86</v>
      </c>
      <c r="AF174" s="7">
        <v>0.86199999999999999</v>
      </c>
      <c r="AG174" s="7">
        <v>0.85199999999999998</v>
      </c>
      <c r="AH174" s="7">
        <v>0.85299999999999998</v>
      </c>
      <c r="AI174" s="7">
        <v>0.84399999999999997</v>
      </c>
      <c r="AJ174" s="7">
        <v>0.84599999999999997</v>
      </c>
      <c r="AK174" s="7">
        <v>0.83499999999999996</v>
      </c>
      <c r="AL174" s="7">
        <v>0.83699999999999997</v>
      </c>
      <c r="AM174" s="7">
        <v>0.83199999999999996</v>
      </c>
      <c r="AN174" s="7">
        <v>0.83</v>
      </c>
      <c r="AO174" s="7">
        <v>0.82199999999999995</v>
      </c>
      <c r="AP174" s="7">
        <v>0.82599999999999996</v>
      </c>
      <c r="AQ174" s="7">
        <v>0.81799999999999995</v>
      </c>
      <c r="AR174" s="7">
        <v>0.82</v>
      </c>
      <c r="AS174" s="7">
        <v>0.81399999999999995</v>
      </c>
      <c r="AT174" s="7">
        <v>0.81399999999999995</v>
      </c>
      <c r="AU174" s="7">
        <v>0.80800000000000005</v>
      </c>
      <c r="AV174" s="7">
        <v>0.81</v>
      </c>
      <c r="AW174" s="7">
        <v>0.80500000000000005</v>
      </c>
      <c r="AX174" s="7">
        <v>0.80500000000000005</v>
      </c>
      <c r="AY174" s="7">
        <v>0.80100000000000005</v>
      </c>
      <c r="AZ174" s="7">
        <v>0.80100000000000005</v>
      </c>
      <c r="BA174" s="7">
        <v>0.79900000000000004</v>
      </c>
      <c r="BB174" s="7">
        <v>0.79500000000000004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</row>
    <row r="175" spans="3:104" x14ac:dyDescent="0.25">
      <c r="D175" s="4" t="s">
        <v>91</v>
      </c>
      <c r="E175" s="7">
        <v>1.0289999999999999</v>
      </c>
      <c r="F175" s="7">
        <v>1.024</v>
      </c>
      <c r="G175" s="7">
        <v>1.0049999999999999</v>
      </c>
      <c r="H175" s="7">
        <v>1.002</v>
      </c>
      <c r="I175" s="7">
        <v>0.98299999999999998</v>
      </c>
      <c r="J175" s="7">
        <v>0.98099999999999998</v>
      </c>
      <c r="K175" s="7">
        <v>0.96099999999999997</v>
      </c>
      <c r="L175" s="7">
        <v>0.96299999999999997</v>
      </c>
      <c r="M175" s="7">
        <v>0.94599999999999995</v>
      </c>
      <c r="N175" s="7">
        <v>0.94599999999999995</v>
      </c>
      <c r="O175" s="7">
        <v>0.92700000000000005</v>
      </c>
      <c r="P175" s="7">
        <v>0.92700000000000005</v>
      </c>
      <c r="Q175" s="7">
        <v>0.91200000000000003</v>
      </c>
      <c r="R175" s="7">
        <v>0.90900000000000003</v>
      </c>
      <c r="S175" s="7">
        <v>0.89800000000000002</v>
      </c>
      <c r="T175" s="7">
        <v>0.89500000000000002</v>
      </c>
      <c r="U175" s="7">
        <v>0.88200000000000001</v>
      </c>
      <c r="V175" s="7">
        <v>0.88</v>
      </c>
      <c r="W175" s="7">
        <v>0.87</v>
      </c>
      <c r="X175" s="7">
        <v>0.871</v>
      </c>
      <c r="Y175" s="7">
        <v>0.86499999999999999</v>
      </c>
      <c r="Z175" s="7">
        <v>0.86899999999999999</v>
      </c>
      <c r="AA175" s="7">
        <v>0.86299999999999999</v>
      </c>
      <c r="AB175" s="7">
        <v>0.86799999999999999</v>
      </c>
      <c r="AC175" s="7">
        <v>0.86399999999999999</v>
      </c>
      <c r="AD175" s="7">
        <v>0.86699999999999999</v>
      </c>
      <c r="AE175" s="7">
        <v>0.86199999999999999</v>
      </c>
      <c r="AF175" s="7">
        <v>0.86499999999999999</v>
      </c>
      <c r="AG175" s="7">
        <v>0.85899999999999999</v>
      </c>
      <c r="AH175" s="7">
        <v>0.85899999999999999</v>
      </c>
      <c r="AI175" s="7">
        <v>0.85399999999999998</v>
      </c>
      <c r="AJ175" s="7">
        <v>0.85599999999999998</v>
      </c>
      <c r="AK175" s="7">
        <v>0.84799999999999998</v>
      </c>
      <c r="AL175" s="7">
        <v>0.85</v>
      </c>
      <c r="AM175" s="7">
        <v>0.84399999999999997</v>
      </c>
      <c r="AN175" s="7">
        <v>0.84199999999999997</v>
      </c>
      <c r="AO175" s="7">
        <v>0.84</v>
      </c>
      <c r="AP175" s="7">
        <v>0.83899999999999997</v>
      </c>
      <c r="AQ175" s="7">
        <v>0.83399999999999996</v>
      </c>
      <c r="AR175" s="7">
        <v>0.83699999999999997</v>
      </c>
      <c r="AS175" s="7">
        <v>0.83199999999999996</v>
      </c>
      <c r="AT175" s="7">
        <v>0.83399999999999996</v>
      </c>
      <c r="AU175" s="7">
        <v>0.82799999999999996</v>
      </c>
      <c r="AV175" s="7">
        <v>0.83</v>
      </c>
      <c r="AW175" s="7">
        <v>0.82399999999999995</v>
      </c>
      <c r="AX175" s="7">
        <v>0.82499999999999996</v>
      </c>
      <c r="AY175" s="7">
        <v>0.81899999999999995</v>
      </c>
      <c r="AZ175" s="7">
        <v>0.82399999999999995</v>
      </c>
      <c r="BA175" s="7">
        <v>0.81899999999999995</v>
      </c>
      <c r="BB175" s="7">
        <v>0.82399999999999995</v>
      </c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</row>
    <row r="176" spans="3:104" x14ac:dyDescent="0.25">
      <c r="D176" s="4" t="s">
        <v>92</v>
      </c>
      <c r="E176" s="7">
        <v>1.012</v>
      </c>
      <c r="F176" s="7">
        <v>1.0049999999999999</v>
      </c>
      <c r="G176" s="7">
        <v>0.996</v>
      </c>
      <c r="H176" s="7">
        <v>0.98299999999999998</v>
      </c>
      <c r="I176" s="7">
        <v>0.96899999999999997</v>
      </c>
      <c r="J176" s="7">
        <v>0.95499999999999996</v>
      </c>
      <c r="K176" s="7">
        <v>0.93300000000000005</v>
      </c>
      <c r="L176" s="7">
        <v>0.92900000000000005</v>
      </c>
      <c r="M176" s="7">
        <v>0.92400000000000004</v>
      </c>
      <c r="N176" s="7">
        <v>0.92300000000000004</v>
      </c>
      <c r="O176" s="7">
        <v>0.92400000000000004</v>
      </c>
      <c r="P176" s="7">
        <v>0.92400000000000004</v>
      </c>
      <c r="Q176" s="7">
        <v>0.92300000000000004</v>
      </c>
      <c r="R176" s="7">
        <v>0.92300000000000004</v>
      </c>
      <c r="S176" s="7">
        <v>0.92200000000000004</v>
      </c>
      <c r="T176" s="7">
        <v>0.91900000000000004</v>
      </c>
      <c r="U176" s="7">
        <v>0.91500000000000004</v>
      </c>
      <c r="V176" s="7">
        <v>0.91300000000000003</v>
      </c>
      <c r="W176" s="7">
        <v>0.90900000000000003</v>
      </c>
      <c r="X176" s="7">
        <v>0.90400000000000003</v>
      </c>
      <c r="Y176" s="7">
        <v>0.89900000000000002</v>
      </c>
      <c r="Z176" s="7">
        <v>0.89500000000000002</v>
      </c>
      <c r="AA176" s="7">
        <v>0.88900000000000001</v>
      </c>
      <c r="AB176" s="7">
        <v>0.88500000000000001</v>
      </c>
      <c r="AC176" s="7">
        <v>0.877</v>
      </c>
      <c r="AD176" s="7">
        <v>0.874</v>
      </c>
      <c r="AE176" s="7">
        <v>0.86899999999999999</v>
      </c>
      <c r="AF176" s="7">
        <v>0.86499999999999999</v>
      </c>
      <c r="AG176" s="7">
        <v>0.86199999999999999</v>
      </c>
      <c r="AH176" s="7">
        <v>0.85599999999999998</v>
      </c>
      <c r="AI176" s="7">
        <v>0.85399999999999998</v>
      </c>
      <c r="AJ176" s="7">
        <v>0.84899999999999998</v>
      </c>
      <c r="AK176" s="7">
        <v>0.84699999999999998</v>
      </c>
      <c r="AL176" s="7">
        <v>0.84099999999999997</v>
      </c>
      <c r="AM176" s="7">
        <v>0.83899999999999997</v>
      </c>
      <c r="AN176" s="7">
        <v>0.83799999999999997</v>
      </c>
      <c r="AO176" s="7">
        <v>0.83499999999999996</v>
      </c>
      <c r="AP176" s="7">
        <v>0.83099999999999996</v>
      </c>
      <c r="AQ176" s="7">
        <v>0.83</v>
      </c>
      <c r="AR176" s="7">
        <v>0.82699999999999996</v>
      </c>
      <c r="AS176" s="7">
        <v>0.82699999999999996</v>
      </c>
      <c r="AT176" s="7">
        <v>0.82499999999999996</v>
      </c>
      <c r="AU176" s="7">
        <v>0.82599999999999996</v>
      </c>
      <c r="AV176" s="7">
        <v>0.82199999999999995</v>
      </c>
      <c r="AW176" s="7">
        <v>0.82</v>
      </c>
      <c r="AX176" s="7">
        <v>0.81799999999999995</v>
      </c>
      <c r="AY176" s="7">
        <v>0.81899999999999995</v>
      </c>
      <c r="AZ176" s="7">
        <v>0.81699999999999995</v>
      </c>
      <c r="BA176" s="7">
        <v>0.81499999999999995</v>
      </c>
      <c r="BB176" s="7">
        <v>0.81299999999999994</v>
      </c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</row>
    <row r="177" spans="3:104" x14ac:dyDescent="0.25">
      <c r="E177" s="9">
        <f>AVERAGE(E174:E176)</f>
        <v>1.0146666666666666</v>
      </c>
      <c r="F177" s="9">
        <f t="shared" ref="F177:BB177" si="44">AVERAGE(F174:F176)</f>
        <v>1.0126666666666666</v>
      </c>
      <c r="G177" s="9">
        <f t="shared" si="44"/>
        <v>0.9993333333333333</v>
      </c>
      <c r="H177" s="9">
        <f t="shared" si="44"/>
        <v>0.99199999999999999</v>
      </c>
      <c r="I177" s="9">
        <f t="shared" si="44"/>
        <v>0.97733333333333328</v>
      </c>
      <c r="J177" s="9">
        <f t="shared" si="44"/>
        <v>0.97166666666666668</v>
      </c>
      <c r="K177" s="9">
        <f t="shared" si="44"/>
        <v>0.95233333333333337</v>
      </c>
      <c r="L177" s="9">
        <f t="shared" si="44"/>
        <v>0.94966666666666677</v>
      </c>
      <c r="M177" s="9">
        <f t="shared" si="44"/>
        <v>0.93733333333333324</v>
      </c>
      <c r="N177" s="9">
        <f t="shared" si="44"/>
        <v>0.93533333333333335</v>
      </c>
      <c r="O177" s="9">
        <f t="shared" si="44"/>
        <v>0.92499999999999993</v>
      </c>
      <c r="P177" s="9">
        <f t="shared" si="44"/>
        <v>0.92499999999999993</v>
      </c>
      <c r="Q177" s="9">
        <f t="shared" si="44"/>
        <v>0.91533333333333333</v>
      </c>
      <c r="R177" s="9">
        <f t="shared" si="44"/>
        <v>0.91500000000000004</v>
      </c>
      <c r="S177" s="9">
        <f t="shared" si="44"/>
        <v>0.90766666666666673</v>
      </c>
      <c r="T177" s="9">
        <f t="shared" si="44"/>
        <v>0.90566666666666673</v>
      </c>
      <c r="U177" s="9">
        <f t="shared" si="44"/>
        <v>0.89699999999999991</v>
      </c>
      <c r="V177" s="9">
        <f t="shared" si="44"/>
        <v>0.89599999999999991</v>
      </c>
      <c r="W177" s="9">
        <f t="shared" si="44"/>
        <v>0.88933333333333342</v>
      </c>
      <c r="X177" s="9">
        <f t="shared" si="44"/>
        <v>0.88700000000000001</v>
      </c>
      <c r="Y177" s="9">
        <f t="shared" si="44"/>
        <v>0.88133333333333341</v>
      </c>
      <c r="Z177" s="9">
        <f t="shared" si="44"/>
        <v>0.88099999999999989</v>
      </c>
      <c r="AA177" s="9">
        <f t="shared" si="44"/>
        <v>0.87533333333333341</v>
      </c>
      <c r="AB177" s="9">
        <f t="shared" si="44"/>
        <v>0.8763333333333333</v>
      </c>
      <c r="AC177" s="9">
        <f t="shared" si="44"/>
        <v>0.87033333333333329</v>
      </c>
      <c r="AD177" s="9">
        <f t="shared" si="44"/>
        <v>0.8696666666666667</v>
      </c>
      <c r="AE177" s="9">
        <f t="shared" si="44"/>
        <v>0.86366666666666669</v>
      </c>
      <c r="AF177" s="9">
        <f t="shared" si="44"/>
        <v>0.86399999999999988</v>
      </c>
      <c r="AG177" s="9">
        <f t="shared" si="44"/>
        <v>0.85766666666666669</v>
      </c>
      <c r="AH177" s="9">
        <f t="shared" si="44"/>
        <v>0.85599999999999998</v>
      </c>
      <c r="AI177" s="9">
        <f t="shared" si="44"/>
        <v>0.85066666666666668</v>
      </c>
      <c r="AJ177" s="9">
        <f t="shared" si="44"/>
        <v>0.85033333333333339</v>
      </c>
      <c r="AK177" s="9">
        <f t="shared" si="44"/>
        <v>0.84333333333333327</v>
      </c>
      <c r="AL177" s="9">
        <f t="shared" si="44"/>
        <v>0.84266666666666656</v>
      </c>
      <c r="AM177" s="9">
        <f t="shared" si="44"/>
        <v>0.83833333333333326</v>
      </c>
      <c r="AN177" s="9">
        <f t="shared" si="44"/>
        <v>0.83666666666666656</v>
      </c>
      <c r="AO177" s="9">
        <f t="shared" si="44"/>
        <v>0.83233333333333326</v>
      </c>
      <c r="AP177" s="9">
        <f t="shared" si="44"/>
        <v>0.83199999999999996</v>
      </c>
      <c r="AQ177" s="9">
        <f t="shared" si="44"/>
        <v>0.82733333333333325</v>
      </c>
      <c r="AR177" s="9">
        <f t="shared" si="44"/>
        <v>0.82799999999999996</v>
      </c>
      <c r="AS177" s="9">
        <f t="shared" si="44"/>
        <v>0.82433333333333325</v>
      </c>
      <c r="AT177" s="9">
        <f t="shared" si="44"/>
        <v>0.82433333333333325</v>
      </c>
      <c r="AU177" s="9">
        <f t="shared" si="44"/>
        <v>0.82066666666666677</v>
      </c>
      <c r="AV177" s="9">
        <f t="shared" si="44"/>
        <v>0.82066666666666677</v>
      </c>
      <c r="AW177" s="9">
        <f t="shared" si="44"/>
        <v>0.81633333333333324</v>
      </c>
      <c r="AX177" s="9">
        <f t="shared" si="44"/>
        <v>0.81599999999999995</v>
      </c>
      <c r="AY177" s="9">
        <f t="shared" si="44"/>
        <v>0.81300000000000006</v>
      </c>
      <c r="AZ177" s="9">
        <f t="shared" si="44"/>
        <v>0.81400000000000006</v>
      </c>
      <c r="BA177" s="9">
        <f t="shared" si="44"/>
        <v>0.81099999999999994</v>
      </c>
      <c r="BB177" s="9">
        <f t="shared" si="44"/>
        <v>0.81066666666666665</v>
      </c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</row>
    <row r="178" spans="3:104" x14ac:dyDescent="0.25">
      <c r="E178">
        <f>_xlfn.STDEV.S(E174:E176)</f>
        <v>1.3203534880225574E-2</v>
      </c>
      <c r="F178">
        <f t="shared" ref="F178:BB178" si="45">_xlfn.STDEV.S(F174:F176)</f>
        <v>1.0016652800877884E-2</v>
      </c>
      <c r="G178">
        <f t="shared" si="45"/>
        <v>4.9328828623161876E-3</v>
      </c>
      <c r="H178">
        <f t="shared" si="45"/>
        <v>9.5393920141694649E-3</v>
      </c>
      <c r="I178">
        <f t="shared" si="45"/>
        <v>7.3711147958319999E-3</v>
      </c>
      <c r="J178">
        <f t="shared" si="45"/>
        <v>1.4468356276140484E-2</v>
      </c>
      <c r="K178">
        <f t="shared" si="45"/>
        <v>1.6772994167212115E-2</v>
      </c>
      <c r="L178">
        <f t="shared" si="45"/>
        <v>1.8147543451754886E-2</v>
      </c>
      <c r="M178">
        <f t="shared" si="45"/>
        <v>1.1718930554164578E-2</v>
      </c>
      <c r="N178">
        <f t="shared" si="45"/>
        <v>1.1590225767142432E-2</v>
      </c>
      <c r="O178">
        <f t="shared" si="45"/>
        <v>1.7320508075688787E-3</v>
      </c>
      <c r="P178">
        <f t="shared" si="45"/>
        <v>1.7320508075688787E-3</v>
      </c>
      <c r="Q178">
        <f t="shared" si="45"/>
        <v>6.6583281184793989E-3</v>
      </c>
      <c r="R178">
        <f t="shared" si="45"/>
        <v>7.2111025509279851E-3</v>
      </c>
      <c r="S178">
        <f t="shared" si="45"/>
        <v>1.2662279942148398E-2</v>
      </c>
      <c r="T178">
        <f t="shared" si="45"/>
        <v>1.2220201853215583E-2</v>
      </c>
      <c r="U178">
        <f t="shared" si="45"/>
        <v>1.6703293088490081E-2</v>
      </c>
      <c r="V178">
        <f t="shared" si="45"/>
        <v>1.6522711641858319E-2</v>
      </c>
      <c r="W178">
        <f t="shared" si="45"/>
        <v>1.9502136635080117E-2</v>
      </c>
      <c r="X178">
        <f t="shared" si="45"/>
        <v>1.6522711641858322E-2</v>
      </c>
      <c r="Y178">
        <f t="shared" si="45"/>
        <v>1.703917055884276E-2</v>
      </c>
      <c r="Z178">
        <f t="shared" si="45"/>
        <v>1.3114877048604014E-2</v>
      </c>
      <c r="AA178">
        <f t="shared" si="45"/>
        <v>1.3051181300301274E-2</v>
      </c>
      <c r="AB178">
        <f t="shared" si="45"/>
        <v>8.5049005481153891E-3</v>
      </c>
      <c r="AC178">
        <f t="shared" si="45"/>
        <v>6.5064070986477172E-3</v>
      </c>
      <c r="AD178">
        <f t="shared" si="45"/>
        <v>3.7859388972001857E-3</v>
      </c>
      <c r="AE178">
        <f t="shared" si="45"/>
        <v>4.7258156262526127E-3</v>
      </c>
      <c r="AF178">
        <f t="shared" si="45"/>
        <v>1.7320508075688787E-3</v>
      </c>
      <c r="AG178">
        <f t="shared" si="45"/>
        <v>5.131601439446889E-3</v>
      </c>
      <c r="AH178">
        <f t="shared" si="45"/>
        <v>3.0000000000000027E-3</v>
      </c>
      <c r="AI178">
        <f t="shared" si="45"/>
        <v>5.7735026918962623E-3</v>
      </c>
      <c r="AJ178">
        <f t="shared" si="45"/>
        <v>5.131601439446889E-3</v>
      </c>
      <c r="AK178">
        <f t="shared" si="45"/>
        <v>7.234178138070241E-3</v>
      </c>
      <c r="AL178">
        <f t="shared" si="45"/>
        <v>6.658328118479398E-3</v>
      </c>
      <c r="AM178">
        <f t="shared" si="45"/>
        <v>6.0277137733417132E-3</v>
      </c>
      <c r="AN178">
        <f t="shared" si="45"/>
        <v>6.1101009266077925E-3</v>
      </c>
      <c r="AO178">
        <f t="shared" si="45"/>
        <v>9.2915732431775779E-3</v>
      </c>
      <c r="AP178">
        <f t="shared" si="45"/>
        <v>6.557438524302006E-3</v>
      </c>
      <c r="AQ178">
        <f t="shared" si="45"/>
        <v>8.326663997864539E-3</v>
      </c>
      <c r="AR178">
        <f t="shared" si="45"/>
        <v>8.5440037453175383E-3</v>
      </c>
      <c r="AS178">
        <f t="shared" si="45"/>
        <v>9.2915732431775779E-3</v>
      </c>
      <c r="AT178">
        <f t="shared" si="45"/>
        <v>1.0016652800877822E-2</v>
      </c>
      <c r="AU178">
        <f t="shared" si="45"/>
        <v>1.101514109457215E-2</v>
      </c>
      <c r="AV178">
        <f t="shared" si="45"/>
        <v>1.0066445913694284E-2</v>
      </c>
      <c r="AW178">
        <f t="shared" si="45"/>
        <v>1.0016652800877759E-2</v>
      </c>
      <c r="AX178">
        <f t="shared" si="45"/>
        <v>1.0148891565092169E-2</v>
      </c>
      <c r="AY178">
        <f t="shared" si="45"/>
        <v>1.0392304845413208E-2</v>
      </c>
      <c r="AZ178">
        <f t="shared" si="45"/>
        <v>1.1789826122551547E-2</v>
      </c>
      <c r="BA178">
        <f t="shared" si="45"/>
        <v>1.0583005244258309E-2</v>
      </c>
      <c r="BB178">
        <f t="shared" si="45"/>
        <v>1.4640127503998453E-2</v>
      </c>
    </row>
    <row r="180" spans="3:104" ht="18" x14ac:dyDescent="0.35">
      <c r="D180" t="s">
        <v>114</v>
      </c>
      <c r="E180">
        <f>E165/$E$34</f>
        <v>5.2024589747497844E-2</v>
      </c>
      <c r="G180" t="s">
        <v>114</v>
      </c>
      <c r="H180">
        <f>H165/$E$34</f>
        <v>5.2024589747497844E-2</v>
      </c>
      <c r="J180" t="s">
        <v>114</v>
      </c>
      <c r="K180">
        <f>E180</f>
        <v>5.2024589747497844E-2</v>
      </c>
      <c r="M180" t="s">
        <v>114</v>
      </c>
      <c r="N180">
        <f>H180</f>
        <v>5.2024589747497844E-2</v>
      </c>
    </row>
    <row r="181" spans="3:104" x14ac:dyDescent="0.25">
      <c r="D181" s="10" t="s">
        <v>119</v>
      </c>
      <c r="E181">
        <f>SLOPE(E174:AA174,$E$38:$AA$38)</f>
        <v>-6.4177684660837167E-4</v>
      </c>
      <c r="G181" s="10" t="s">
        <v>120</v>
      </c>
      <c r="H181">
        <f>AVERAGE(E181:E183)</f>
        <v>-6.3404454883323423E-4</v>
      </c>
      <c r="J181" s="10" t="s">
        <v>119</v>
      </c>
      <c r="K181">
        <f>SLOPE(E174:O174,$E$38:$O$38)</f>
        <v>-8.4424793253090841E-4</v>
      </c>
      <c r="M181" s="10" t="s">
        <v>120</v>
      </c>
      <c r="N181">
        <f>AVERAGE(K181:K183)</f>
        <v>-9.5274980212341936E-4</v>
      </c>
    </row>
    <row r="182" spans="3:104" x14ac:dyDescent="0.25">
      <c r="D182" s="10" t="s">
        <v>121</v>
      </c>
      <c r="E182">
        <f t="shared" ref="E182:E183" si="46">SLOPE(E175:AA175,$E$38:$AA$38)</f>
        <v>-7.8906190222778508E-4</v>
      </c>
      <c r="G182" s="10" t="s">
        <v>122</v>
      </c>
      <c r="H182">
        <f>_xlfn.STDEV.S(E181:E183)</f>
        <v>1.590245535101258E-4</v>
      </c>
      <c r="J182" s="10" t="s">
        <v>121</v>
      </c>
      <c r="K182">
        <f t="shared" ref="K182:K183" si="47">SLOPE(E175:O175,$E$38:$O$38)</f>
        <v>-9.9462867436338263E-4</v>
      </c>
      <c r="M182" s="10" t="s">
        <v>122</v>
      </c>
      <c r="N182">
        <f>_xlfn.STDEV.S(K181:K183)</f>
        <v>9.4776366836355904E-5</v>
      </c>
    </row>
    <row r="183" spans="3:104" x14ac:dyDescent="0.25">
      <c r="D183" s="10" t="s">
        <v>123</v>
      </c>
      <c r="E183">
        <f t="shared" si="46"/>
        <v>-4.712948976635458E-4</v>
      </c>
      <c r="J183" s="10" t="s">
        <v>123</v>
      </c>
      <c r="K183">
        <f t="shared" si="47"/>
        <v>-1.0193727994759671E-3</v>
      </c>
    </row>
    <row r="187" spans="3:104" x14ac:dyDescent="0.25">
      <c r="C187">
        <v>11</v>
      </c>
    </row>
    <row r="188" spans="3:104" x14ac:dyDescent="0.25">
      <c r="D188" s="4" t="s">
        <v>16</v>
      </c>
      <c r="E188" s="5">
        <v>0</v>
      </c>
      <c r="F188" s="5">
        <v>10</v>
      </c>
      <c r="G188" s="5">
        <v>21</v>
      </c>
      <c r="H188" s="5">
        <v>31</v>
      </c>
      <c r="I188" s="5">
        <v>40</v>
      </c>
      <c r="J188" s="5">
        <v>50</v>
      </c>
      <c r="K188" s="5">
        <v>61</v>
      </c>
      <c r="L188" s="5">
        <v>70</v>
      </c>
      <c r="M188" s="5">
        <v>80</v>
      </c>
      <c r="N188" s="5">
        <v>91</v>
      </c>
      <c r="O188" s="5">
        <v>101</v>
      </c>
      <c r="P188" s="5">
        <v>110</v>
      </c>
      <c r="Q188" s="5">
        <v>120</v>
      </c>
      <c r="R188" s="5">
        <v>131</v>
      </c>
      <c r="S188" s="5">
        <v>140</v>
      </c>
      <c r="T188" s="5">
        <v>150</v>
      </c>
      <c r="U188" s="5">
        <v>161</v>
      </c>
      <c r="V188" s="5">
        <v>171</v>
      </c>
      <c r="W188" s="5">
        <v>180</v>
      </c>
      <c r="X188" s="5">
        <v>190</v>
      </c>
      <c r="Y188" s="5">
        <v>201</v>
      </c>
      <c r="Z188" s="5">
        <v>210</v>
      </c>
      <c r="AA188" s="5">
        <v>220</v>
      </c>
      <c r="AB188" s="5">
        <v>230</v>
      </c>
      <c r="AC188" s="5">
        <v>241</v>
      </c>
      <c r="AD188" s="5">
        <v>250</v>
      </c>
      <c r="AE188" s="5">
        <v>260</v>
      </c>
      <c r="AF188" s="5">
        <v>271</v>
      </c>
      <c r="AG188" s="5">
        <v>280</v>
      </c>
      <c r="AH188" s="5">
        <v>290</v>
      </c>
      <c r="AI188" s="5">
        <v>300</v>
      </c>
      <c r="AJ188" s="5">
        <v>311</v>
      </c>
      <c r="AK188" s="5">
        <v>320</v>
      </c>
      <c r="AL188" s="5">
        <v>330</v>
      </c>
      <c r="AM188" s="5">
        <v>341</v>
      </c>
      <c r="AN188" s="5">
        <v>351</v>
      </c>
      <c r="AO188" s="5">
        <v>360</v>
      </c>
      <c r="AP188" s="5">
        <v>370</v>
      </c>
      <c r="AQ188" s="5">
        <v>381</v>
      </c>
      <c r="AR188" s="5">
        <v>390</v>
      </c>
      <c r="AS188" s="5">
        <v>400</v>
      </c>
      <c r="AT188" s="5">
        <v>411</v>
      </c>
      <c r="AU188" s="5">
        <v>421</v>
      </c>
      <c r="AV188" s="5">
        <v>430</v>
      </c>
      <c r="AW188" s="5">
        <v>440</v>
      </c>
      <c r="AX188" s="5">
        <v>451</v>
      </c>
      <c r="AY188" s="5">
        <v>460</v>
      </c>
      <c r="AZ188" s="5">
        <v>470</v>
      </c>
      <c r="BA188" s="5">
        <v>481</v>
      </c>
      <c r="BB188" s="5">
        <v>491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</row>
    <row r="189" spans="3:104" x14ac:dyDescent="0.25">
      <c r="D189" s="4" t="s">
        <v>98</v>
      </c>
      <c r="E189" s="7">
        <v>0.86699999999999999</v>
      </c>
      <c r="F189" s="7">
        <v>0.875</v>
      </c>
      <c r="G189" s="7">
        <v>0.85899999999999999</v>
      </c>
      <c r="H189" s="7">
        <v>0.86399999999999999</v>
      </c>
      <c r="I189" s="7">
        <v>0.85499999999999998</v>
      </c>
      <c r="J189" s="7">
        <v>0.86199999999999999</v>
      </c>
      <c r="K189" s="7">
        <v>0.85399999999999998</v>
      </c>
      <c r="L189" s="7">
        <v>0.85699999999999998</v>
      </c>
      <c r="M189" s="7">
        <v>0.84299999999999997</v>
      </c>
      <c r="N189" s="7">
        <v>0.84599999999999997</v>
      </c>
      <c r="O189" s="7">
        <v>0.83499999999999996</v>
      </c>
      <c r="P189" s="7">
        <v>0.83599999999999997</v>
      </c>
      <c r="Q189" s="7">
        <v>0.82099999999999995</v>
      </c>
      <c r="R189" s="7">
        <v>0.82399999999999995</v>
      </c>
      <c r="S189" s="7">
        <v>0.80800000000000005</v>
      </c>
      <c r="T189" s="7">
        <v>0.80800000000000005</v>
      </c>
      <c r="U189" s="7">
        <v>0.80200000000000005</v>
      </c>
      <c r="V189" s="7">
        <v>0.80700000000000005</v>
      </c>
      <c r="W189" s="7">
        <v>0.80100000000000005</v>
      </c>
      <c r="X189" s="7">
        <v>0.80500000000000005</v>
      </c>
      <c r="Y189" s="7">
        <v>0.79800000000000004</v>
      </c>
      <c r="Z189" s="7">
        <v>0.80200000000000005</v>
      </c>
      <c r="AA189" s="7">
        <v>0.79500000000000004</v>
      </c>
      <c r="AB189" s="7">
        <v>0.8</v>
      </c>
      <c r="AC189" s="7">
        <v>0.79200000000000004</v>
      </c>
      <c r="AD189" s="7">
        <v>0.79200000000000004</v>
      </c>
      <c r="AE189" s="7">
        <v>0.78200000000000003</v>
      </c>
      <c r="AF189" s="7">
        <v>0.78600000000000003</v>
      </c>
      <c r="AG189" s="7">
        <v>0.77500000000000002</v>
      </c>
      <c r="AH189" s="7">
        <v>0.78100000000000003</v>
      </c>
      <c r="AI189" s="7">
        <v>0.77100000000000002</v>
      </c>
      <c r="AJ189" s="7">
        <v>0.77700000000000002</v>
      </c>
      <c r="AK189" s="7">
        <v>0.76600000000000001</v>
      </c>
      <c r="AL189" s="7">
        <v>0.77100000000000002</v>
      </c>
      <c r="AM189" s="7">
        <v>0.76400000000000001</v>
      </c>
      <c r="AN189" s="7">
        <v>0.76700000000000002</v>
      </c>
      <c r="AO189" s="7">
        <v>0.75700000000000001</v>
      </c>
      <c r="AP189" s="7">
        <v>0.76300000000000001</v>
      </c>
      <c r="AQ189" s="7">
        <v>0.755</v>
      </c>
      <c r="AR189" s="7">
        <v>0.75900000000000001</v>
      </c>
      <c r="AS189" s="7">
        <v>0.754</v>
      </c>
      <c r="AT189" s="7">
        <v>0.754</v>
      </c>
      <c r="AU189" s="7">
        <v>0.748</v>
      </c>
      <c r="AV189" s="7">
        <v>0.752</v>
      </c>
      <c r="AW189" s="7">
        <v>0.748</v>
      </c>
      <c r="AX189" s="7">
        <v>0.752</v>
      </c>
      <c r="AY189" s="7">
        <v>0.746</v>
      </c>
      <c r="AZ189" s="7">
        <v>0.748</v>
      </c>
      <c r="BA189" s="7">
        <v>0.745</v>
      </c>
      <c r="BB189" s="7">
        <v>0.745</v>
      </c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</row>
    <row r="190" spans="3:104" x14ac:dyDescent="0.25">
      <c r="D190" s="4" t="s">
        <v>99</v>
      </c>
      <c r="E190" s="7">
        <v>1.018</v>
      </c>
      <c r="F190" s="7">
        <v>1.026</v>
      </c>
      <c r="G190" s="7">
        <v>0.997</v>
      </c>
      <c r="H190" s="7">
        <v>1.0089999999999999</v>
      </c>
      <c r="I190" s="7">
        <v>0.97599999999999998</v>
      </c>
      <c r="J190" s="7">
        <v>0.98599999999999999</v>
      </c>
      <c r="K190" s="7">
        <v>0.96</v>
      </c>
      <c r="L190" s="7">
        <v>0.97</v>
      </c>
      <c r="M190" s="7">
        <v>0.94499999999999995</v>
      </c>
      <c r="N190" s="7">
        <v>0.95299999999999996</v>
      </c>
      <c r="O190" s="7">
        <v>0.92800000000000005</v>
      </c>
      <c r="P190" s="7">
        <v>0.93400000000000005</v>
      </c>
      <c r="Q190" s="7">
        <v>0.91300000000000003</v>
      </c>
      <c r="R190" s="7">
        <v>0.91700000000000004</v>
      </c>
      <c r="S190" s="7">
        <v>0.89800000000000002</v>
      </c>
      <c r="T190" s="7">
        <v>0.90400000000000003</v>
      </c>
      <c r="U190" s="7">
        <v>0.88500000000000001</v>
      </c>
      <c r="V190" s="7">
        <v>0.89100000000000001</v>
      </c>
      <c r="W190" s="7">
        <v>0.86899999999999999</v>
      </c>
      <c r="X190" s="7">
        <v>0.879</v>
      </c>
      <c r="Y190" s="7">
        <v>0.86399999999999999</v>
      </c>
      <c r="Z190" s="7">
        <v>0.875</v>
      </c>
      <c r="AA190" s="7">
        <v>0.86299999999999999</v>
      </c>
      <c r="AB190" s="7">
        <v>0.877</v>
      </c>
      <c r="AC190" s="7">
        <v>0.86699999999999999</v>
      </c>
      <c r="AD190" s="7">
        <v>0.88100000000000001</v>
      </c>
      <c r="AE190" s="7">
        <v>0.871</v>
      </c>
      <c r="AF190" s="7">
        <v>0.88300000000000001</v>
      </c>
      <c r="AG190" s="7">
        <v>0.871</v>
      </c>
      <c r="AH190" s="7">
        <v>0.88200000000000001</v>
      </c>
      <c r="AI190" s="7">
        <v>0.871</v>
      </c>
      <c r="AJ190" s="7">
        <v>0.88300000000000001</v>
      </c>
      <c r="AK190" s="7">
        <v>0.86799999999999999</v>
      </c>
      <c r="AL190" s="7">
        <v>0.88</v>
      </c>
      <c r="AM190" s="7">
        <v>0.86599999999999999</v>
      </c>
      <c r="AN190" s="7">
        <v>0.875</v>
      </c>
      <c r="AO190" s="7">
        <v>0.86599999999999999</v>
      </c>
      <c r="AP190" s="7">
        <v>0.873</v>
      </c>
      <c r="AQ190" s="7">
        <v>0.86199999999999999</v>
      </c>
      <c r="AR190" s="7">
        <v>0.873</v>
      </c>
      <c r="AS190" s="7">
        <v>0.86199999999999999</v>
      </c>
      <c r="AT190" s="7">
        <v>0.872</v>
      </c>
      <c r="AU190" s="7">
        <v>0.86099999999999999</v>
      </c>
      <c r="AV190" s="7">
        <v>0.872</v>
      </c>
      <c r="AW190" s="7">
        <v>0.86</v>
      </c>
      <c r="AX190" s="7">
        <v>0.873</v>
      </c>
      <c r="AY190" s="7">
        <v>0.85699999999999998</v>
      </c>
      <c r="AZ190" s="7">
        <v>0.872</v>
      </c>
      <c r="BA190" s="7">
        <v>0.85799999999999998</v>
      </c>
      <c r="BB190" s="7">
        <v>0.872</v>
      </c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</row>
    <row r="191" spans="3:104" x14ac:dyDescent="0.25">
      <c r="D191" s="4" t="s">
        <v>100</v>
      </c>
      <c r="E191" s="7">
        <v>0.97799999999999998</v>
      </c>
      <c r="F191" s="7">
        <v>0.98499999999999999</v>
      </c>
      <c r="G191" s="7">
        <v>0.96799999999999997</v>
      </c>
      <c r="H191" s="7">
        <v>0.97399999999999998</v>
      </c>
      <c r="I191" s="7">
        <v>0.95699999999999996</v>
      </c>
      <c r="J191" s="7">
        <v>0.96199999999999997</v>
      </c>
      <c r="K191" s="7">
        <v>0.94199999999999995</v>
      </c>
      <c r="L191" s="7">
        <v>0.95199999999999996</v>
      </c>
      <c r="M191" s="7">
        <v>0.93700000000000006</v>
      </c>
      <c r="N191" s="7">
        <v>0.94499999999999995</v>
      </c>
      <c r="O191" s="7">
        <v>0.93400000000000005</v>
      </c>
      <c r="P191" s="7">
        <v>0.93899999999999995</v>
      </c>
      <c r="Q191" s="7">
        <v>0.92600000000000005</v>
      </c>
      <c r="R191" s="7">
        <v>0.93400000000000005</v>
      </c>
      <c r="S191" s="7">
        <v>0.92100000000000004</v>
      </c>
      <c r="T191" s="7">
        <v>0.92600000000000005</v>
      </c>
      <c r="U191" s="7">
        <v>0.91600000000000004</v>
      </c>
      <c r="V191" s="7">
        <v>0.92400000000000004</v>
      </c>
      <c r="W191" s="7">
        <v>0.91200000000000003</v>
      </c>
      <c r="X191" s="7">
        <v>0.91800000000000004</v>
      </c>
      <c r="Y191" s="7">
        <v>0.90700000000000003</v>
      </c>
      <c r="Z191" s="7">
        <v>0.91400000000000003</v>
      </c>
      <c r="AA191" s="7">
        <v>0.90300000000000002</v>
      </c>
      <c r="AB191" s="7">
        <v>0.90800000000000003</v>
      </c>
      <c r="AC191" s="7">
        <v>0.89600000000000002</v>
      </c>
      <c r="AD191" s="7">
        <v>0.90200000000000002</v>
      </c>
      <c r="AE191" s="7">
        <v>0.89200000000000002</v>
      </c>
      <c r="AF191" s="7">
        <v>0.89600000000000002</v>
      </c>
      <c r="AG191" s="7">
        <v>0.88900000000000001</v>
      </c>
      <c r="AH191" s="7">
        <v>0.89100000000000001</v>
      </c>
      <c r="AI191" s="7">
        <v>0.88300000000000001</v>
      </c>
      <c r="AJ191" s="7">
        <v>0.88700000000000001</v>
      </c>
      <c r="AK191" s="7">
        <v>0.878</v>
      </c>
      <c r="AL191" s="7">
        <v>0.88</v>
      </c>
      <c r="AM191" s="7">
        <v>0.87</v>
      </c>
      <c r="AN191" s="7">
        <v>0.878</v>
      </c>
      <c r="AO191" s="7">
        <v>0.87</v>
      </c>
      <c r="AP191" s="7">
        <v>0.872</v>
      </c>
      <c r="AQ191" s="7">
        <v>0.86699999999999999</v>
      </c>
      <c r="AR191" s="7">
        <v>0.86899999999999999</v>
      </c>
      <c r="AS191" s="7">
        <v>0.86399999999999999</v>
      </c>
      <c r="AT191" s="7">
        <v>0.86599999999999999</v>
      </c>
      <c r="AU191" s="7">
        <v>0.86299999999999999</v>
      </c>
      <c r="AV191" s="7">
        <v>0.86499999999999999</v>
      </c>
      <c r="AW191" s="7">
        <v>0.86</v>
      </c>
      <c r="AX191" s="7">
        <v>0.86399999999999999</v>
      </c>
      <c r="AY191" s="7">
        <v>0.85799999999999998</v>
      </c>
      <c r="AZ191" s="7">
        <v>0.86</v>
      </c>
      <c r="BA191" s="7">
        <v>0.85399999999999998</v>
      </c>
      <c r="BB191" s="7">
        <v>0.85799999999999998</v>
      </c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</row>
    <row r="192" spans="3:104" x14ac:dyDescent="0.25">
      <c r="E192" s="9">
        <f>AVERAGE(E189:E191)</f>
        <v>0.95433333333333337</v>
      </c>
      <c r="F192" s="9">
        <f t="shared" ref="F192:BB192" si="48">AVERAGE(F189:F191)</f>
        <v>0.96200000000000008</v>
      </c>
      <c r="G192" s="9">
        <f t="shared" si="48"/>
        <v>0.94133333333333324</v>
      </c>
      <c r="H192" s="9">
        <f t="shared" si="48"/>
        <v>0.94899999999999984</v>
      </c>
      <c r="I192" s="9">
        <f t="shared" si="48"/>
        <v>0.92933333333333323</v>
      </c>
      <c r="J192" s="9">
        <f t="shared" si="48"/>
        <v>0.93666666666666654</v>
      </c>
      <c r="K192" s="9">
        <f t="shared" si="48"/>
        <v>0.91866666666666674</v>
      </c>
      <c r="L192" s="9">
        <f t="shared" si="48"/>
        <v>0.92633333333333334</v>
      </c>
      <c r="M192" s="9">
        <f t="shared" si="48"/>
        <v>0.90833333333333321</v>
      </c>
      <c r="N192" s="9">
        <f t="shared" si="48"/>
        <v>0.91466666666666663</v>
      </c>
      <c r="O192" s="9">
        <f t="shared" si="48"/>
        <v>0.89900000000000002</v>
      </c>
      <c r="P192" s="9">
        <f t="shared" si="48"/>
        <v>0.90300000000000002</v>
      </c>
      <c r="Q192" s="9">
        <f t="shared" si="48"/>
        <v>0.88666666666666671</v>
      </c>
      <c r="R192" s="9">
        <f t="shared" si="48"/>
        <v>0.89166666666666672</v>
      </c>
      <c r="S192" s="9">
        <f t="shared" si="48"/>
        <v>0.87566666666666659</v>
      </c>
      <c r="T192" s="9">
        <f t="shared" si="48"/>
        <v>0.87933333333333341</v>
      </c>
      <c r="U192" s="9">
        <f t="shared" si="48"/>
        <v>0.8676666666666667</v>
      </c>
      <c r="V192" s="9">
        <f t="shared" si="48"/>
        <v>0.874</v>
      </c>
      <c r="W192" s="9">
        <f t="shared" si="48"/>
        <v>0.86066666666666658</v>
      </c>
      <c r="X192" s="9">
        <f t="shared" si="48"/>
        <v>0.8673333333333334</v>
      </c>
      <c r="Y192" s="9">
        <f t="shared" si="48"/>
        <v>0.85633333333333328</v>
      </c>
      <c r="Z192" s="9">
        <f t="shared" si="48"/>
        <v>0.86366666666666669</v>
      </c>
      <c r="AA192" s="9">
        <f t="shared" si="48"/>
        <v>0.85366666666666668</v>
      </c>
      <c r="AB192" s="9">
        <f t="shared" si="48"/>
        <v>0.86166666666666669</v>
      </c>
      <c r="AC192" s="9">
        <f t="shared" si="48"/>
        <v>0.85166666666666668</v>
      </c>
      <c r="AD192" s="9">
        <f t="shared" si="48"/>
        <v>0.85833333333333339</v>
      </c>
      <c r="AE192" s="9">
        <f t="shared" si="48"/>
        <v>0.84833333333333327</v>
      </c>
      <c r="AF192" s="9">
        <f t="shared" si="48"/>
        <v>0.85499999999999998</v>
      </c>
      <c r="AG192" s="9">
        <f t="shared" si="48"/>
        <v>0.84500000000000008</v>
      </c>
      <c r="AH192" s="9">
        <f t="shared" si="48"/>
        <v>0.85133333333333339</v>
      </c>
      <c r="AI192" s="9">
        <f t="shared" si="48"/>
        <v>0.84166666666666667</v>
      </c>
      <c r="AJ192" s="9">
        <f t="shared" si="48"/>
        <v>0.84900000000000009</v>
      </c>
      <c r="AK192" s="9">
        <f t="shared" si="48"/>
        <v>0.83733333333333337</v>
      </c>
      <c r="AL192" s="9">
        <f t="shared" si="48"/>
        <v>0.84366666666666668</v>
      </c>
      <c r="AM192" s="9">
        <f t="shared" si="48"/>
        <v>0.83333333333333337</v>
      </c>
      <c r="AN192" s="9">
        <f t="shared" si="48"/>
        <v>0.84</v>
      </c>
      <c r="AO192" s="9">
        <f t="shared" si="48"/>
        <v>0.83099999999999996</v>
      </c>
      <c r="AP192" s="9">
        <f t="shared" si="48"/>
        <v>0.83599999999999997</v>
      </c>
      <c r="AQ192" s="9">
        <f t="shared" si="48"/>
        <v>0.82799999999999996</v>
      </c>
      <c r="AR192" s="9">
        <f t="shared" si="48"/>
        <v>0.83366666666666678</v>
      </c>
      <c r="AS192" s="9">
        <f t="shared" si="48"/>
        <v>0.82666666666666666</v>
      </c>
      <c r="AT192" s="9">
        <f t="shared" si="48"/>
        <v>0.83066666666666666</v>
      </c>
      <c r="AU192" s="9">
        <f t="shared" si="48"/>
        <v>0.82399999999999995</v>
      </c>
      <c r="AV192" s="9">
        <f t="shared" si="48"/>
        <v>0.82966666666666666</v>
      </c>
      <c r="AW192" s="9">
        <f t="shared" si="48"/>
        <v>0.82266666666666666</v>
      </c>
      <c r="AX192" s="9">
        <f t="shared" si="48"/>
        <v>0.82966666666666666</v>
      </c>
      <c r="AY192" s="9">
        <f t="shared" si="48"/>
        <v>0.82033333333333325</v>
      </c>
      <c r="AZ192" s="9">
        <f t="shared" si="48"/>
        <v>0.82666666666666666</v>
      </c>
      <c r="BA192" s="9">
        <f t="shared" si="48"/>
        <v>0.81899999999999995</v>
      </c>
      <c r="BB192" s="9">
        <f t="shared" si="48"/>
        <v>0.82500000000000007</v>
      </c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</row>
    <row r="193" spans="3:104" x14ac:dyDescent="0.25">
      <c r="E193">
        <f>_xlfn.STDEV.S(E189:E191)</f>
        <v>7.8232559291725429E-2</v>
      </c>
      <c r="F193">
        <f t="shared" ref="F193:BB193" si="49">_xlfn.STDEV.S(F189:F191)</f>
        <v>7.8083288865159875E-2</v>
      </c>
      <c r="G193">
        <f t="shared" si="49"/>
        <v>7.2762169657957107E-2</v>
      </c>
      <c r="H193">
        <f t="shared" si="49"/>
        <v>7.5663729752107736E-2</v>
      </c>
      <c r="I193">
        <f t="shared" si="49"/>
        <v>6.5071755265501574E-2</v>
      </c>
      <c r="J193">
        <f t="shared" si="49"/>
        <v>6.5767266427405463E-2</v>
      </c>
      <c r="K193">
        <f t="shared" si="49"/>
        <v>5.6721542057082089E-2</v>
      </c>
      <c r="L193">
        <f t="shared" si="49"/>
        <v>6.07151820662125E-2</v>
      </c>
      <c r="M193">
        <f t="shared" si="49"/>
        <v>5.672154205708211E-2</v>
      </c>
      <c r="N193">
        <f t="shared" si="49"/>
        <v>5.9601454120963626E-2</v>
      </c>
      <c r="O193">
        <f t="shared" si="49"/>
        <v>5.5506756345511721E-2</v>
      </c>
      <c r="P193">
        <f t="shared" si="49"/>
        <v>5.8077534382926434E-2</v>
      </c>
      <c r="Q193">
        <f t="shared" si="49"/>
        <v>5.7239263913273192E-2</v>
      </c>
      <c r="R193">
        <f t="shared" si="49"/>
        <v>5.9214300074672328E-2</v>
      </c>
      <c r="S193">
        <f t="shared" si="49"/>
        <v>5.971878543082848E-2</v>
      </c>
      <c r="T193">
        <f t="shared" si="49"/>
        <v>6.2748173944213961E-2</v>
      </c>
      <c r="U193">
        <f t="shared" si="49"/>
        <v>5.8943475748663925E-2</v>
      </c>
      <c r="V193">
        <f t="shared" si="49"/>
        <v>6.0324124527422682E-2</v>
      </c>
      <c r="W193">
        <f t="shared" si="49"/>
        <v>5.5967252329673402E-2</v>
      </c>
      <c r="X193">
        <f t="shared" si="49"/>
        <v>5.7396283271073677E-2</v>
      </c>
      <c r="Y193">
        <f t="shared" si="49"/>
        <v>5.4902944669055161E-2</v>
      </c>
      <c r="Z193">
        <f t="shared" si="49"/>
        <v>5.6853613195058522E-2</v>
      </c>
      <c r="AA193">
        <f t="shared" si="49"/>
        <v>5.4601587278515377E-2</v>
      </c>
      <c r="AB193">
        <f t="shared" si="49"/>
        <v>5.560875230872684E-2</v>
      </c>
      <c r="AC193">
        <f t="shared" si="49"/>
        <v>5.3668737020106334E-2</v>
      </c>
      <c r="AD193">
        <f t="shared" si="49"/>
        <v>5.8398059328485671E-2</v>
      </c>
      <c r="AE193">
        <f t="shared" si="49"/>
        <v>5.8398059328485671E-2</v>
      </c>
      <c r="AF193">
        <f t="shared" si="49"/>
        <v>6.0108235708594866E-2</v>
      </c>
      <c r="AG193">
        <f t="shared" si="49"/>
        <v>6.1286213784178242E-2</v>
      </c>
      <c r="AH193">
        <f t="shared" si="49"/>
        <v>6.1076454819622039E-2</v>
      </c>
      <c r="AI193">
        <f t="shared" si="49"/>
        <v>6.1492546973867752E-2</v>
      </c>
      <c r="AJ193">
        <f t="shared" si="49"/>
        <v>6.2385895841928878E-2</v>
      </c>
      <c r="AK193">
        <f t="shared" si="49"/>
        <v>6.1978490892674473E-2</v>
      </c>
      <c r="AL193">
        <f t="shared" si="49"/>
        <v>6.2931179341669197E-2</v>
      </c>
      <c r="AM193">
        <f t="shared" si="49"/>
        <v>6.007772743149771E-2</v>
      </c>
      <c r="AN193">
        <f t="shared" si="49"/>
        <v>6.3237647015049497E-2</v>
      </c>
      <c r="AO193">
        <f t="shared" si="49"/>
        <v>6.4117080407641761E-2</v>
      </c>
      <c r="AP193">
        <f t="shared" si="49"/>
        <v>6.3221831672294962E-2</v>
      </c>
      <c r="AQ193">
        <f t="shared" si="49"/>
        <v>6.3269265840532718E-2</v>
      </c>
      <c r="AR193">
        <f t="shared" si="49"/>
        <v>6.4694152234443358E-2</v>
      </c>
      <c r="AS193">
        <f t="shared" si="49"/>
        <v>6.2939124027375309E-2</v>
      </c>
      <c r="AT193">
        <f t="shared" si="49"/>
        <v>6.6463022300624675E-2</v>
      </c>
      <c r="AU193">
        <f t="shared" si="49"/>
        <v>6.5825526963329356E-2</v>
      </c>
      <c r="AV193">
        <f t="shared" si="49"/>
        <v>6.7352307557598454E-2</v>
      </c>
      <c r="AW193">
        <f t="shared" si="49"/>
        <v>6.4663230149238082E-2</v>
      </c>
      <c r="AX193">
        <f t="shared" si="49"/>
        <v>6.741167060185746E-2</v>
      </c>
      <c r="AY193">
        <f t="shared" si="49"/>
        <v>6.4376496746354039E-2</v>
      </c>
      <c r="AZ193">
        <f t="shared" si="49"/>
        <v>6.8391032550571523E-2</v>
      </c>
      <c r="BA193">
        <f t="shared" si="49"/>
        <v>6.4117080407641761E-2</v>
      </c>
      <c r="BB193">
        <f t="shared" si="49"/>
        <v>6.9634761434214737E-2</v>
      </c>
    </row>
    <row r="195" spans="3:104" ht="18" x14ac:dyDescent="0.35">
      <c r="D195" t="s">
        <v>114</v>
      </c>
      <c r="E195">
        <f>E180/$E$34</f>
        <v>3.4683059831665232E-2</v>
      </c>
      <c r="G195" t="s">
        <v>114</v>
      </c>
      <c r="H195">
        <f>H180/$E$34</f>
        <v>3.4683059831665232E-2</v>
      </c>
      <c r="J195" t="s">
        <v>114</v>
      </c>
      <c r="K195">
        <f>E195</f>
        <v>3.4683059831665232E-2</v>
      </c>
      <c r="M195" t="s">
        <v>114</v>
      </c>
      <c r="N195">
        <f>H195</f>
        <v>3.4683059831665232E-2</v>
      </c>
    </row>
    <row r="196" spans="3:104" x14ac:dyDescent="0.25">
      <c r="D196" s="10" t="s">
        <v>119</v>
      </c>
      <c r="E196">
        <f>SLOPE(E189:AA189,$E$38:$AA$38)</f>
        <v>-3.8256089163004941E-4</v>
      </c>
      <c r="G196" s="10" t="s">
        <v>120</v>
      </c>
      <c r="H196">
        <f>AVERAGE(E196:E198)</f>
        <v>-4.9082996825636964E-4</v>
      </c>
      <c r="J196" s="10" t="s">
        <v>119</v>
      </c>
      <c r="K196">
        <f>SLOPE(E189:O189,$E$38:$O$38)</f>
        <v>-3.073528207647591E-4</v>
      </c>
      <c r="M196" s="10" t="s">
        <v>120</v>
      </c>
      <c r="N196">
        <f>AVERAGE(K196:K198)</f>
        <v>-5.6217964464095639E-4</v>
      </c>
    </row>
    <row r="197" spans="3:104" x14ac:dyDescent="0.25">
      <c r="D197" s="10" t="s">
        <v>121</v>
      </c>
      <c r="E197">
        <f t="shared" ref="E197:E198" si="50">SLOPE(E190:AA190,$E$38:$AA$38)</f>
        <v>-7.550845832907055E-4</v>
      </c>
      <c r="G197" s="10" t="s">
        <v>122</v>
      </c>
      <c r="H197">
        <f>_xlfn.STDEV.S(E196:E198)</f>
        <v>2.3009148475432501E-4</v>
      </c>
      <c r="J197" s="10" t="s">
        <v>121</v>
      </c>
      <c r="K197">
        <f t="shared" ref="K197:K198" si="51">SLOPE(E190:O190,$E$38:$O$38)</f>
        <v>-8.9775648898714482E-4</v>
      </c>
      <c r="M197" s="10" t="s">
        <v>122</v>
      </c>
      <c r="N197">
        <f>_xlfn.STDEV.S(K196:K198)</f>
        <v>3.0337196181756849E-4</v>
      </c>
    </row>
    <row r="198" spans="3:104" x14ac:dyDescent="0.25">
      <c r="D198" s="10" t="s">
        <v>123</v>
      </c>
      <c r="E198">
        <f t="shared" si="50"/>
        <v>-3.3484442984835406E-4</v>
      </c>
      <c r="J198" s="10" t="s">
        <v>123</v>
      </c>
      <c r="K198">
        <f t="shared" si="51"/>
        <v>-4.8142962417096504E-4</v>
      </c>
    </row>
    <row r="202" spans="3:104" x14ac:dyDescent="0.25">
      <c r="C202">
        <v>12</v>
      </c>
    </row>
    <row r="203" spans="3:104" x14ac:dyDescent="0.25">
      <c r="D203" s="4" t="s">
        <v>16</v>
      </c>
      <c r="E203" s="5">
        <v>0</v>
      </c>
      <c r="F203" s="5">
        <v>10</v>
      </c>
      <c r="G203" s="5">
        <v>21</v>
      </c>
      <c r="H203" s="5">
        <v>31</v>
      </c>
      <c r="I203" s="5">
        <v>40</v>
      </c>
      <c r="J203" s="5">
        <v>50</v>
      </c>
      <c r="K203" s="5">
        <v>61</v>
      </c>
      <c r="L203" s="5">
        <v>70</v>
      </c>
      <c r="M203" s="5">
        <v>80</v>
      </c>
      <c r="N203" s="5">
        <v>91</v>
      </c>
      <c r="O203" s="5">
        <v>101</v>
      </c>
      <c r="P203" s="5">
        <v>110</v>
      </c>
      <c r="Q203" s="5">
        <v>120</v>
      </c>
      <c r="R203" s="5">
        <v>131</v>
      </c>
      <c r="S203" s="5">
        <v>140</v>
      </c>
      <c r="T203" s="5">
        <v>150</v>
      </c>
      <c r="U203" s="5">
        <v>161</v>
      </c>
      <c r="V203" s="5">
        <v>171</v>
      </c>
      <c r="W203" s="5">
        <v>180</v>
      </c>
      <c r="X203" s="5">
        <v>190</v>
      </c>
      <c r="Y203" s="5">
        <v>201</v>
      </c>
      <c r="Z203" s="5">
        <v>210</v>
      </c>
      <c r="AA203" s="5">
        <v>220</v>
      </c>
      <c r="AB203" s="5">
        <v>230</v>
      </c>
      <c r="AC203" s="5">
        <v>241</v>
      </c>
      <c r="AD203" s="5">
        <v>250</v>
      </c>
      <c r="AE203" s="5">
        <v>260</v>
      </c>
      <c r="AF203" s="5">
        <v>271</v>
      </c>
      <c r="AG203" s="5">
        <v>280</v>
      </c>
      <c r="AH203" s="5">
        <v>290</v>
      </c>
      <c r="AI203" s="5">
        <v>300</v>
      </c>
      <c r="AJ203" s="5">
        <v>311</v>
      </c>
      <c r="AK203" s="5">
        <v>320</v>
      </c>
      <c r="AL203" s="5">
        <v>330</v>
      </c>
      <c r="AM203" s="5">
        <v>341</v>
      </c>
      <c r="AN203" s="5">
        <v>351</v>
      </c>
      <c r="AO203" s="5">
        <v>360</v>
      </c>
      <c r="AP203" s="5">
        <v>370</v>
      </c>
      <c r="AQ203" s="5">
        <v>381</v>
      </c>
      <c r="AR203" s="5">
        <v>390</v>
      </c>
      <c r="AS203" s="5">
        <v>400</v>
      </c>
      <c r="AT203" s="5">
        <v>411</v>
      </c>
      <c r="AU203" s="5">
        <v>421</v>
      </c>
      <c r="AV203" s="5">
        <v>430</v>
      </c>
      <c r="AW203" s="5">
        <v>440</v>
      </c>
      <c r="AX203" s="5">
        <v>451</v>
      </c>
      <c r="AY203" s="5">
        <v>460</v>
      </c>
      <c r="AZ203" s="5">
        <v>470</v>
      </c>
      <c r="BA203" s="5">
        <v>481</v>
      </c>
      <c r="BB203" s="5">
        <v>491</v>
      </c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</row>
    <row r="204" spans="3:104" x14ac:dyDescent="0.25">
      <c r="D204" s="4" t="s">
        <v>106</v>
      </c>
      <c r="E204" s="7">
        <v>0.625</v>
      </c>
      <c r="F204" s="7">
        <v>0.627</v>
      </c>
      <c r="G204" s="7">
        <v>0.629</v>
      </c>
      <c r="H204" s="7">
        <v>0.629</v>
      </c>
      <c r="I204" s="7">
        <v>0.63300000000000001</v>
      </c>
      <c r="J204" s="7">
        <v>0.63700000000000001</v>
      </c>
      <c r="K204" s="7">
        <v>0.63400000000000001</v>
      </c>
      <c r="L204" s="7">
        <v>0.63</v>
      </c>
      <c r="M204" s="7">
        <v>0.61699999999999999</v>
      </c>
      <c r="N204" s="7">
        <v>0.61099999999999999</v>
      </c>
      <c r="O204" s="7">
        <v>0.60199999999999998</v>
      </c>
      <c r="P204" s="7">
        <v>0.59899999999999998</v>
      </c>
      <c r="Q204" s="7">
        <v>0.59099999999999997</v>
      </c>
      <c r="R204" s="7">
        <v>0.58899999999999997</v>
      </c>
      <c r="S204" s="7">
        <v>0.58299999999999996</v>
      </c>
      <c r="T204" s="7">
        <v>0.58199999999999996</v>
      </c>
      <c r="U204" s="7">
        <v>0.57799999999999996</v>
      </c>
      <c r="V204" s="7">
        <v>0.57799999999999996</v>
      </c>
      <c r="W204" s="7">
        <v>0.57499999999999996</v>
      </c>
      <c r="X204" s="7">
        <v>0.57499999999999996</v>
      </c>
      <c r="Y204" s="7">
        <v>0.57299999999999995</v>
      </c>
      <c r="Z204" s="7">
        <v>0.57199999999999995</v>
      </c>
      <c r="AA204" s="7">
        <v>0.56999999999999995</v>
      </c>
      <c r="AB204" s="7">
        <v>0.56999999999999995</v>
      </c>
      <c r="AC204" s="7">
        <v>0.56699999999999995</v>
      </c>
      <c r="AD204" s="7">
        <v>0.56499999999999995</v>
      </c>
      <c r="AE204" s="7">
        <v>0.56100000000000005</v>
      </c>
      <c r="AF204" s="7">
        <v>0.56200000000000006</v>
      </c>
      <c r="AG204" s="7">
        <v>0.55700000000000005</v>
      </c>
      <c r="AH204" s="7">
        <v>0.55700000000000005</v>
      </c>
      <c r="AI204" s="7">
        <v>0.55300000000000005</v>
      </c>
      <c r="AJ204" s="7">
        <v>0.55300000000000005</v>
      </c>
      <c r="AK204" s="7">
        <v>0.54900000000000004</v>
      </c>
      <c r="AL204" s="7">
        <v>0.54800000000000004</v>
      </c>
      <c r="AM204" s="7">
        <v>0.54600000000000004</v>
      </c>
      <c r="AN204" s="7">
        <v>0.54400000000000004</v>
      </c>
      <c r="AO204" s="7">
        <v>0.54100000000000004</v>
      </c>
      <c r="AP204" s="7">
        <v>0.54200000000000004</v>
      </c>
      <c r="AQ204" s="7">
        <v>0.53900000000000003</v>
      </c>
      <c r="AR204" s="7">
        <v>0.53800000000000003</v>
      </c>
      <c r="AS204" s="7">
        <v>0.53900000000000003</v>
      </c>
      <c r="AT204" s="7">
        <v>0.53500000000000003</v>
      </c>
      <c r="AU204" s="7">
        <v>0.53500000000000003</v>
      </c>
      <c r="AV204" s="7">
        <v>0.53300000000000003</v>
      </c>
      <c r="AW204" s="7">
        <v>0.53100000000000003</v>
      </c>
      <c r="AX204" s="7">
        <v>0.53</v>
      </c>
      <c r="AY204" s="7">
        <v>0.52800000000000002</v>
      </c>
      <c r="AZ204" s="7">
        <v>0.52800000000000002</v>
      </c>
      <c r="BA204" s="7">
        <v>0.52800000000000002</v>
      </c>
      <c r="BB204" s="7">
        <v>0.52400000000000002</v>
      </c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</row>
    <row r="205" spans="3:104" x14ac:dyDescent="0.25">
      <c r="D205" s="4" t="s">
        <v>107</v>
      </c>
      <c r="E205" s="7">
        <v>0.98399999999999999</v>
      </c>
      <c r="F205" s="7">
        <v>0.98899999999999999</v>
      </c>
      <c r="G205" s="7">
        <v>0.95799999999999996</v>
      </c>
      <c r="H205" s="7">
        <v>0.96899999999999997</v>
      </c>
      <c r="I205" s="7">
        <v>0.94199999999999995</v>
      </c>
      <c r="J205" s="7">
        <v>0.95899999999999996</v>
      </c>
      <c r="K205" s="7">
        <v>0.93600000000000005</v>
      </c>
      <c r="L205" s="7">
        <v>0.95499999999999996</v>
      </c>
      <c r="M205" s="7">
        <v>0.93100000000000005</v>
      </c>
      <c r="N205" s="7">
        <v>0.94799999999999995</v>
      </c>
      <c r="O205" s="7">
        <v>0.92500000000000004</v>
      </c>
      <c r="P205" s="7">
        <v>0.94299999999999995</v>
      </c>
      <c r="Q205" s="7">
        <v>0.92300000000000004</v>
      </c>
      <c r="R205" s="7">
        <v>0.93799999999999994</v>
      </c>
      <c r="S205" s="7">
        <v>0.91900000000000004</v>
      </c>
      <c r="T205" s="7">
        <v>0.93700000000000006</v>
      </c>
      <c r="U205" s="7">
        <v>0.91900000000000004</v>
      </c>
      <c r="V205" s="7">
        <v>0.93700000000000006</v>
      </c>
      <c r="W205" s="7">
        <v>0.91500000000000004</v>
      </c>
      <c r="X205" s="7">
        <v>0.93300000000000005</v>
      </c>
      <c r="Y205" s="7">
        <v>0.91300000000000003</v>
      </c>
      <c r="Z205" s="7">
        <v>0.92700000000000005</v>
      </c>
      <c r="AA205" s="7">
        <v>0.90800000000000003</v>
      </c>
      <c r="AB205" s="7">
        <v>0.92100000000000004</v>
      </c>
      <c r="AC205" s="7">
        <v>0.90100000000000002</v>
      </c>
      <c r="AD205" s="7">
        <v>0.91500000000000004</v>
      </c>
      <c r="AE205" s="7">
        <v>0.89800000000000002</v>
      </c>
      <c r="AF205" s="7">
        <v>0.91100000000000003</v>
      </c>
      <c r="AG205" s="7">
        <v>0.89400000000000002</v>
      </c>
      <c r="AH205" s="7">
        <v>0.90800000000000003</v>
      </c>
      <c r="AI205" s="7">
        <v>0.89200000000000002</v>
      </c>
      <c r="AJ205" s="7">
        <v>0.90600000000000003</v>
      </c>
      <c r="AK205" s="7">
        <v>0.88800000000000001</v>
      </c>
      <c r="AL205" s="7">
        <v>0.90400000000000003</v>
      </c>
      <c r="AM205" s="7">
        <v>0.88500000000000001</v>
      </c>
      <c r="AN205" s="7">
        <v>0.89900000000000002</v>
      </c>
      <c r="AO205" s="7">
        <v>0.88300000000000001</v>
      </c>
      <c r="AP205" s="7">
        <v>0.89800000000000002</v>
      </c>
      <c r="AQ205" s="7">
        <v>0.879</v>
      </c>
      <c r="AR205" s="7">
        <v>0.89500000000000002</v>
      </c>
      <c r="AS205" s="7">
        <v>0.88</v>
      </c>
      <c r="AT205" s="7">
        <v>0.89400000000000002</v>
      </c>
      <c r="AU205" s="7">
        <v>0.878</v>
      </c>
      <c r="AV205" s="7">
        <v>0.89200000000000002</v>
      </c>
      <c r="AW205" s="7">
        <v>0.875</v>
      </c>
      <c r="AX205" s="7">
        <v>0.89</v>
      </c>
      <c r="AY205" s="7">
        <v>0.872</v>
      </c>
      <c r="AZ205" s="7">
        <v>0.88900000000000001</v>
      </c>
      <c r="BA205" s="7">
        <v>0.874</v>
      </c>
      <c r="BB205" s="7">
        <v>0.89</v>
      </c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</row>
    <row r="206" spans="3:104" x14ac:dyDescent="0.25">
      <c r="D206" s="4" t="s">
        <v>108</v>
      </c>
      <c r="E206" s="7">
        <v>0.98899999999999999</v>
      </c>
      <c r="F206" s="7">
        <v>0.997</v>
      </c>
      <c r="G206" s="7">
        <v>0.98199999999999998</v>
      </c>
      <c r="H206" s="7">
        <v>0.98899999999999999</v>
      </c>
      <c r="I206" s="7">
        <v>0.97199999999999998</v>
      </c>
      <c r="J206" s="7">
        <v>0.98</v>
      </c>
      <c r="K206" s="7">
        <v>0.96599999999999997</v>
      </c>
      <c r="L206" s="7">
        <v>0.98799999999999999</v>
      </c>
      <c r="M206" s="7">
        <v>0.98</v>
      </c>
      <c r="N206" s="7">
        <v>0.996</v>
      </c>
      <c r="O206" s="7">
        <v>0.98699999999999999</v>
      </c>
      <c r="P206" s="7">
        <v>1</v>
      </c>
      <c r="Q206" s="7">
        <v>0.98899999999999999</v>
      </c>
      <c r="R206" s="7">
        <v>1.0009999999999999</v>
      </c>
      <c r="S206" s="7">
        <v>0.99</v>
      </c>
      <c r="T206" s="7">
        <v>0.996</v>
      </c>
      <c r="U206" s="7">
        <v>0.97799999999999998</v>
      </c>
      <c r="V206" s="7">
        <v>0.98</v>
      </c>
      <c r="W206" s="7">
        <v>0.96399999999999997</v>
      </c>
      <c r="X206" s="7">
        <v>0.97099999999999997</v>
      </c>
      <c r="Y206" s="7">
        <v>0.95799999999999996</v>
      </c>
      <c r="Z206" s="7">
        <v>0.96399999999999997</v>
      </c>
      <c r="AA206" s="7">
        <v>0.95299999999999996</v>
      </c>
      <c r="AB206" s="7">
        <v>0.95799999999999996</v>
      </c>
      <c r="AC206" s="7">
        <v>0.94499999999999995</v>
      </c>
      <c r="AD206" s="7">
        <v>0.95299999999999996</v>
      </c>
      <c r="AE206" s="7">
        <v>0.94199999999999995</v>
      </c>
      <c r="AF206" s="7">
        <v>0.94799999999999995</v>
      </c>
      <c r="AG206" s="7">
        <v>0.94</v>
      </c>
      <c r="AH206" s="7">
        <v>0.94599999999999995</v>
      </c>
      <c r="AI206" s="7">
        <v>0.93799999999999994</v>
      </c>
      <c r="AJ206" s="7">
        <v>0.94199999999999995</v>
      </c>
      <c r="AK206" s="7">
        <v>0.93500000000000005</v>
      </c>
      <c r="AL206" s="7">
        <v>0.93799999999999994</v>
      </c>
      <c r="AM206" s="7">
        <v>0.92900000000000005</v>
      </c>
      <c r="AN206" s="7">
        <v>0.93600000000000005</v>
      </c>
      <c r="AO206" s="7">
        <v>0.92800000000000005</v>
      </c>
      <c r="AP206" s="7">
        <v>0.93200000000000005</v>
      </c>
      <c r="AQ206" s="7">
        <v>0.92300000000000004</v>
      </c>
      <c r="AR206" s="7">
        <v>0.92700000000000005</v>
      </c>
      <c r="AS206" s="7">
        <v>0.92100000000000004</v>
      </c>
      <c r="AT206" s="7">
        <v>0.92500000000000004</v>
      </c>
      <c r="AU206" s="7">
        <v>0.92</v>
      </c>
      <c r="AV206" s="7">
        <v>0.92200000000000004</v>
      </c>
      <c r="AW206" s="7">
        <v>0.91400000000000003</v>
      </c>
      <c r="AX206" s="7">
        <v>0.92</v>
      </c>
      <c r="AY206" s="7">
        <v>0.91300000000000003</v>
      </c>
      <c r="AZ206" s="7">
        <v>0.91800000000000004</v>
      </c>
      <c r="BA206" s="7">
        <v>0.90900000000000003</v>
      </c>
      <c r="BB206" s="7">
        <v>0.91600000000000004</v>
      </c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</row>
    <row r="207" spans="3:104" x14ac:dyDescent="0.25">
      <c r="E207" s="9">
        <f>AVERAGE(E204:E206)</f>
        <v>0.86599999999999999</v>
      </c>
      <c r="F207" s="9">
        <f t="shared" ref="F207:BB207" si="52">AVERAGE(F204:F206)</f>
        <v>0.871</v>
      </c>
      <c r="G207" s="9">
        <f t="shared" si="52"/>
        <v>0.85633333333333328</v>
      </c>
      <c r="H207" s="9">
        <f t="shared" si="52"/>
        <v>0.86233333333333329</v>
      </c>
      <c r="I207" s="9">
        <f t="shared" si="52"/>
        <v>0.84899999999999987</v>
      </c>
      <c r="J207" s="9">
        <f t="shared" si="52"/>
        <v>0.85866666666666669</v>
      </c>
      <c r="K207" s="9">
        <f t="shared" si="52"/>
        <v>0.84533333333333338</v>
      </c>
      <c r="L207" s="9">
        <f t="shared" si="52"/>
        <v>0.85766666666666669</v>
      </c>
      <c r="M207" s="9">
        <f t="shared" si="52"/>
        <v>0.84266666666666667</v>
      </c>
      <c r="N207" s="9">
        <f t="shared" si="52"/>
        <v>0.85166666666666657</v>
      </c>
      <c r="O207" s="9">
        <f t="shared" si="52"/>
        <v>0.83800000000000008</v>
      </c>
      <c r="P207" s="9">
        <f t="shared" si="52"/>
        <v>0.84733333333333327</v>
      </c>
      <c r="Q207" s="9">
        <f t="shared" si="52"/>
        <v>0.83433333333333337</v>
      </c>
      <c r="R207" s="9">
        <f t="shared" si="52"/>
        <v>0.84266666666666656</v>
      </c>
      <c r="S207" s="9">
        <f t="shared" si="52"/>
        <v>0.83066666666666666</v>
      </c>
      <c r="T207" s="9">
        <f t="shared" si="52"/>
        <v>0.83833333333333337</v>
      </c>
      <c r="U207" s="9">
        <f t="shared" si="52"/>
        <v>0.82499999999999984</v>
      </c>
      <c r="V207" s="9">
        <f t="shared" si="52"/>
        <v>0.83166666666666667</v>
      </c>
      <c r="W207" s="9">
        <f t="shared" si="52"/>
        <v>0.81799999999999995</v>
      </c>
      <c r="X207" s="9">
        <f t="shared" si="52"/>
        <v>0.82633333333333336</v>
      </c>
      <c r="Y207" s="9">
        <f t="shared" si="52"/>
        <v>0.81466666666666665</v>
      </c>
      <c r="Z207" s="9">
        <f t="shared" si="52"/>
        <v>0.82100000000000006</v>
      </c>
      <c r="AA207" s="9">
        <f t="shared" si="52"/>
        <v>0.81033333333333335</v>
      </c>
      <c r="AB207" s="9">
        <f t="shared" si="52"/>
        <v>0.81633333333333324</v>
      </c>
      <c r="AC207" s="9">
        <f t="shared" si="52"/>
        <v>0.80433333333333323</v>
      </c>
      <c r="AD207" s="9">
        <f t="shared" si="52"/>
        <v>0.81099999999999994</v>
      </c>
      <c r="AE207" s="9">
        <f t="shared" si="52"/>
        <v>0.80033333333333323</v>
      </c>
      <c r="AF207" s="9">
        <f t="shared" si="52"/>
        <v>0.80700000000000005</v>
      </c>
      <c r="AG207" s="9">
        <f t="shared" si="52"/>
        <v>0.79700000000000004</v>
      </c>
      <c r="AH207" s="9">
        <f t="shared" si="52"/>
        <v>0.80366666666666664</v>
      </c>
      <c r="AI207" s="9">
        <f t="shared" si="52"/>
        <v>0.79433333333333334</v>
      </c>
      <c r="AJ207" s="9">
        <f t="shared" si="52"/>
        <v>0.80033333333333323</v>
      </c>
      <c r="AK207" s="9">
        <f t="shared" si="52"/>
        <v>0.79066666666666663</v>
      </c>
      <c r="AL207" s="9">
        <f t="shared" si="52"/>
        <v>0.79666666666666652</v>
      </c>
      <c r="AM207" s="9">
        <f t="shared" si="52"/>
        <v>0.78666666666666674</v>
      </c>
      <c r="AN207" s="9">
        <f t="shared" si="52"/>
        <v>0.79300000000000004</v>
      </c>
      <c r="AO207" s="9">
        <f t="shared" si="52"/>
        <v>0.78399999999999992</v>
      </c>
      <c r="AP207" s="9">
        <f t="shared" si="52"/>
        <v>0.79066666666666663</v>
      </c>
      <c r="AQ207" s="9">
        <f t="shared" si="52"/>
        <v>0.78033333333333343</v>
      </c>
      <c r="AR207" s="9">
        <f t="shared" si="52"/>
        <v>0.78666666666666674</v>
      </c>
      <c r="AS207" s="9">
        <f t="shared" si="52"/>
        <v>0.77999999999999992</v>
      </c>
      <c r="AT207" s="9">
        <f t="shared" si="52"/>
        <v>0.78466666666666673</v>
      </c>
      <c r="AU207" s="9">
        <f t="shared" si="52"/>
        <v>0.77766666666666673</v>
      </c>
      <c r="AV207" s="9">
        <f t="shared" si="52"/>
        <v>0.78233333333333333</v>
      </c>
      <c r="AW207" s="9">
        <f t="shared" si="52"/>
        <v>0.77333333333333343</v>
      </c>
      <c r="AX207" s="9">
        <f t="shared" si="52"/>
        <v>0.77999999999999992</v>
      </c>
      <c r="AY207" s="9">
        <f t="shared" si="52"/>
        <v>0.77099999999999991</v>
      </c>
      <c r="AZ207" s="9">
        <f t="shared" si="52"/>
        <v>0.77833333333333332</v>
      </c>
      <c r="BA207" s="9">
        <f t="shared" si="52"/>
        <v>0.77033333333333331</v>
      </c>
      <c r="BB207" s="9">
        <f t="shared" si="52"/>
        <v>0.77666666666666673</v>
      </c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</row>
    <row r="208" spans="3:104" x14ac:dyDescent="0.25">
      <c r="E208">
        <f>_xlfn.STDEV.S(E204:E206)</f>
        <v>0.20872709455171395</v>
      </c>
      <c r="F208">
        <f t="shared" ref="F208:BB208" si="53">_xlfn.STDEV.S(F204:F206)</f>
        <v>0.2113480541665807</v>
      </c>
      <c r="G208">
        <f t="shared" si="53"/>
        <v>0.197241814363317</v>
      </c>
      <c r="H208">
        <f t="shared" si="53"/>
        <v>0.20231987873991397</v>
      </c>
      <c r="I208">
        <f t="shared" si="53"/>
        <v>0.1876619300764017</v>
      </c>
      <c r="J208">
        <f t="shared" si="53"/>
        <v>0.19225590584773489</v>
      </c>
      <c r="K208">
        <f t="shared" si="53"/>
        <v>0.18363369334992222</v>
      </c>
      <c r="L208">
        <f t="shared" si="53"/>
        <v>0.19785432351438087</v>
      </c>
      <c r="M208">
        <f t="shared" si="53"/>
        <v>0.19696277144001953</v>
      </c>
      <c r="N208">
        <f t="shared" si="53"/>
        <v>0.20980069907732299</v>
      </c>
      <c r="O208">
        <f t="shared" si="53"/>
        <v>0.20671961687270923</v>
      </c>
      <c r="P208">
        <f t="shared" si="53"/>
        <v>0.21694315691750593</v>
      </c>
      <c r="Q208">
        <f t="shared" si="53"/>
        <v>0.21330103922234717</v>
      </c>
      <c r="R208">
        <f t="shared" si="53"/>
        <v>0.22192866721839527</v>
      </c>
      <c r="S208">
        <f t="shared" si="53"/>
        <v>0.21740361849181203</v>
      </c>
      <c r="T208">
        <f t="shared" si="53"/>
        <v>0.22394270100481747</v>
      </c>
      <c r="U208">
        <f t="shared" si="53"/>
        <v>0.21593285993567582</v>
      </c>
      <c r="V208">
        <f t="shared" si="53"/>
        <v>0.22073136010393565</v>
      </c>
      <c r="W208">
        <f t="shared" si="53"/>
        <v>0.21186552338688833</v>
      </c>
      <c r="X208">
        <f t="shared" si="53"/>
        <v>0.21848874875684857</v>
      </c>
      <c r="Y208">
        <f t="shared" si="53"/>
        <v>0.21049544729835226</v>
      </c>
      <c r="Z208">
        <f t="shared" si="53"/>
        <v>0.21643243749493737</v>
      </c>
      <c r="AA208">
        <f t="shared" si="53"/>
        <v>0.20934739867820976</v>
      </c>
      <c r="AB208">
        <f t="shared" si="53"/>
        <v>0.21413157948638326</v>
      </c>
      <c r="AC208">
        <f t="shared" si="53"/>
        <v>0.20671074798697214</v>
      </c>
      <c r="AD208">
        <f t="shared" si="53"/>
        <v>0.21388782106515558</v>
      </c>
      <c r="AE208">
        <f t="shared" si="53"/>
        <v>0.20843304280591746</v>
      </c>
      <c r="AF208">
        <f t="shared" si="53"/>
        <v>0.21298121982935461</v>
      </c>
      <c r="AG208">
        <f t="shared" si="53"/>
        <v>0.20911480100652852</v>
      </c>
      <c r="AH208">
        <f t="shared" si="53"/>
        <v>0.21446289500361887</v>
      </c>
      <c r="AI208">
        <f t="shared" si="53"/>
        <v>0.21026253430731126</v>
      </c>
      <c r="AJ208">
        <f t="shared" si="53"/>
        <v>0.21495193261130152</v>
      </c>
      <c r="AK208">
        <f t="shared" si="53"/>
        <v>0.21060468497479704</v>
      </c>
      <c r="AL208">
        <f t="shared" si="53"/>
        <v>0.2160216038578863</v>
      </c>
      <c r="AM208">
        <f t="shared" si="53"/>
        <v>0.209581328684912</v>
      </c>
      <c r="AN208">
        <f t="shared" si="53"/>
        <v>0.21643243749493762</v>
      </c>
      <c r="AO208">
        <f t="shared" si="53"/>
        <v>0.21164356829348771</v>
      </c>
      <c r="AP208">
        <f t="shared" si="53"/>
        <v>0.21602160385788605</v>
      </c>
      <c r="AQ208">
        <f t="shared" si="53"/>
        <v>0.21015549798502392</v>
      </c>
      <c r="AR208">
        <f t="shared" si="53"/>
        <v>0.21594520910020967</v>
      </c>
      <c r="AS208">
        <f t="shared" si="53"/>
        <v>0.20971647527078113</v>
      </c>
      <c r="AT208">
        <f t="shared" si="53"/>
        <v>0.21677253823612749</v>
      </c>
      <c r="AU208">
        <f t="shared" si="53"/>
        <v>0.21120211488840065</v>
      </c>
      <c r="AV208">
        <f t="shared" si="53"/>
        <v>0.21644937822348567</v>
      </c>
      <c r="AW208">
        <f t="shared" si="53"/>
        <v>0.21077080759282835</v>
      </c>
      <c r="AX208">
        <f t="shared" si="53"/>
        <v>0.21702534414210739</v>
      </c>
      <c r="AY208">
        <f t="shared" si="53"/>
        <v>0.21144029890255164</v>
      </c>
      <c r="AZ208">
        <f t="shared" si="53"/>
        <v>0.21727939003350838</v>
      </c>
      <c r="BA208">
        <f t="shared" si="53"/>
        <v>0.21059518829577634</v>
      </c>
      <c r="BB208">
        <f t="shared" si="53"/>
        <v>0.21920158150281077</v>
      </c>
    </row>
    <row r="210" spans="4:14" ht="18" x14ac:dyDescent="0.35">
      <c r="D210" t="s">
        <v>114</v>
      </c>
      <c r="E210">
        <f>E195/$E$34</f>
        <v>2.3122039887776821E-2</v>
      </c>
      <c r="G210" t="s">
        <v>114</v>
      </c>
      <c r="H210">
        <f>H195/$E$34</f>
        <v>2.3122039887776821E-2</v>
      </c>
      <c r="J210" t="s">
        <v>114</v>
      </c>
      <c r="K210">
        <f>E210</f>
        <v>2.3122039887776821E-2</v>
      </c>
      <c r="M210" t="s">
        <v>114</v>
      </c>
      <c r="N210">
        <f>H210</f>
        <v>2.3122039887776821E-2</v>
      </c>
    </row>
    <row r="211" spans="4:14" x14ac:dyDescent="0.25">
      <c r="D211" s="10" t="s">
        <v>119</v>
      </c>
      <c r="E211">
        <f>SLOPE(E204:AA204,$E$38:$AA$38)</f>
        <v>-3.4398236547787849E-4</v>
      </c>
      <c r="G211" s="10" t="s">
        <v>120</v>
      </c>
      <c r="H211">
        <f>AVERAGE(E211:E213)</f>
        <v>-2.3638988639981614E-4</v>
      </c>
      <c r="J211" s="10" t="s">
        <v>119</v>
      </c>
      <c r="K211">
        <f>SLOPE(E204:O204,$E$38:$O$38)</f>
        <v>-1.9270449521002224E-4</v>
      </c>
      <c r="M211" s="10" t="s">
        <v>120</v>
      </c>
      <c r="N211">
        <f>AVERAGE(K211:K213)</f>
        <v>-2.4604656240617912E-4</v>
      </c>
    </row>
    <row r="212" spans="4:14" x14ac:dyDescent="0.25">
      <c r="D212" s="10" t="s">
        <v>121</v>
      </c>
      <c r="E212">
        <f t="shared" ref="E212:E213" si="54">SLOPE(E205:AA205,$E$38:$AA$38)</f>
        <v>-2.6558087232079802E-4</v>
      </c>
      <c r="G212" s="10" t="s">
        <v>122</v>
      </c>
      <c r="H212">
        <f>_xlfn.STDEV.S(E211:E213)</f>
        <v>1.2477574185382949E-4</v>
      </c>
      <c r="J212" s="10" t="s">
        <v>121</v>
      </c>
      <c r="K212">
        <f t="shared" ref="K212:K213" si="55">SLOPE(E205:O205,$E$38:$O$38)</f>
        <v>-5.2013428314091502E-4</v>
      </c>
      <c r="M212" s="10" t="s">
        <v>122</v>
      </c>
      <c r="N212">
        <f>_xlfn.STDEV.S(K211:K213)</f>
        <v>2.5169237011329551E-4</v>
      </c>
    </row>
    <row r="213" spans="4:14" x14ac:dyDescent="0.25">
      <c r="D213" s="10" t="s">
        <v>123</v>
      </c>
      <c r="E213">
        <f t="shared" si="54"/>
        <v>-9.9606421400771938E-5</v>
      </c>
      <c r="J213" s="10" t="s">
        <v>123</v>
      </c>
      <c r="K213">
        <f t="shared" si="55"/>
        <v>-2.5300908867600109E-5</v>
      </c>
    </row>
  </sheetData>
  <mergeCells count="4">
    <mergeCell ref="C32:D32"/>
    <mergeCell ref="C33:D33"/>
    <mergeCell ref="C34:D34"/>
    <mergeCell ref="C35:D35"/>
  </mergeCells>
  <pageMargins left="0.7" right="0.7" top="0.78740157499999996" bottom="0.78740157499999996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0B8B-B268-47BF-9193-F2B5AD4EB48B}">
  <dimension ref="B2:CZ213"/>
  <sheetViews>
    <sheetView topLeftCell="U2" zoomScale="85" zoomScaleNormal="85" workbookViewId="0">
      <selection activeCell="BE38" sqref="BE38:BE87"/>
    </sheetView>
  </sheetViews>
  <sheetFormatPr defaultColWidth="11.42578125" defaultRowHeight="15" x14ac:dyDescent="0.25"/>
  <cols>
    <col min="3" max="3" width="12.42578125" bestFit="1" customWidth="1"/>
    <col min="4" max="4" width="11.85546875" bestFit="1" customWidth="1"/>
    <col min="8" max="8" width="11.85546875" bestFit="1" customWidth="1"/>
    <col min="12" max="12" width="12.28515625" bestFit="1" customWidth="1"/>
  </cols>
  <sheetData>
    <row r="2" spans="17:19" x14ac:dyDescent="0.25">
      <c r="R2" t="s">
        <v>124</v>
      </c>
    </row>
    <row r="3" spans="17:19" x14ac:dyDescent="0.25">
      <c r="Q3" t="s">
        <v>125</v>
      </c>
      <c r="R3">
        <v>6300</v>
      </c>
      <c r="S3" t="s">
        <v>126</v>
      </c>
    </row>
    <row r="4" spans="17:19" x14ac:dyDescent="0.25">
      <c r="Q4" t="s">
        <v>127</v>
      </c>
      <c r="R4" t="s">
        <v>128</v>
      </c>
    </row>
    <row r="5" spans="17:19" x14ac:dyDescent="0.25">
      <c r="Q5" t="s">
        <v>129</v>
      </c>
      <c r="R5">
        <f>R10/100</f>
        <v>3.1182318439050716E-3</v>
      </c>
      <c r="S5" t="s">
        <v>130</v>
      </c>
    </row>
    <row r="6" spans="17:19" x14ac:dyDescent="0.25">
      <c r="Q6" t="s">
        <v>131</v>
      </c>
      <c r="R6">
        <v>6.39</v>
      </c>
      <c r="S6" t="s">
        <v>132</v>
      </c>
    </row>
    <row r="7" spans="17:19" x14ac:dyDescent="0.25">
      <c r="Q7" t="s">
        <v>133</v>
      </c>
      <c r="R7">
        <v>100</v>
      </c>
      <c r="S7" t="s">
        <v>134</v>
      </c>
    </row>
    <row r="8" spans="17:19" x14ac:dyDescent="0.25">
      <c r="Q8" t="s">
        <v>135</v>
      </c>
      <c r="R8" t="s">
        <v>136</v>
      </c>
    </row>
    <row r="9" spans="17:19" x14ac:dyDescent="0.25">
      <c r="Q9" t="s">
        <v>137</v>
      </c>
      <c r="R9" t="s">
        <v>138</v>
      </c>
    </row>
    <row r="10" spans="17:19" x14ac:dyDescent="0.25">
      <c r="Q10" t="s">
        <v>139</v>
      </c>
      <c r="R10">
        <f>R7/PI()/((R6/2)^2)/10</f>
        <v>0.31182318439050716</v>
      </c>
      <c r="S10" t="s">
        <v>140</v>
      </c>
    </row>
    <row r="17" spans="2:20" ht="18" x14ac:dyDescent="0.35">
      <c r="B17" t="s">
        <v>114</v>
      </c>
      <c r="C17" t="s">
        <v>141</v>
      </c>
      <c r="D17" t="s">
        <v>115</v>
      </c>
      <c r="F17" t="s">
        <v>114</v>
      </c>
      <c r="G17" t="s">
        <v>141</v>
      </c>
      <c r="H17" t="s">
        <v>115</v>
      </c>
      <c r="J17" t="s">
        <v>114</v>
      </c>
      <c r="K17" t="s">
        <v>141</v>
      </c>
      <c r="L17" t="s">
        <v>115</v>
      </c>
      <c r="N17" t="s">
        <v>114</v>
      </c>
      <c r="O17" t="s">
        <v>141</v>
      </c>
      <c r="P17" t="s">
        <v>115</v>
      </c>
      <c r="R17" t="s">
        <v>114</v>
      </c>
      <c r="S17" t="s">
        <v>142</v>
      </c>
    </row>
    <row r="18" spans="2:20" x14ac:dyDescent="0.25">
      <c r="B18">
        <f>$H$45</f>
        <v>2</v>
      </c>
      <c r="C18">
        <f>H46</f>
        <v>-1.6081511520642244E-3</v>
      </c>
      <c r="D18">
        <f>H47</f>
        <v>9.3905356644923856E-5</v>
      </c>
      <c r="F18">
        <f>B18</f>
        <v>2</v>
      </c>
      <c r="G18">
        <f>C18*-1</f>
        <v>1.6081511520642244E-3</v>
      </c>
      <c r="H18">
        <f>D18</f>
        <v>9.3905356644923856E-5</v>
      </c>
      <c r="J18">
        <f>$H$45</f>
        <v>2</v>
      </c>
      <c r="K18">
        <f>N46</f>
        <v>-1.7963426949425473E-3</v>
      </c>
      <c r="L18">
        <f>N47</f>
        <v>3.7329294780223828E-4</v>
      </c>
      <c r="N18">
        <f>J18</f>
        <v>2</v>
      </c>
      <c r="O18">
        <f>K18*-1</f>
        <v>1.7963426949425473E-3</v>
      </c>
      <c r="P18">
        <f>L18</f>
        <v>3.7329294780223828E-4</v>
      </c>
      <c r="R18">
        <f>N18</f>
        <v>2</v>
      </c>
      <c r="S18">
        <f>G18/($R$3*$R$10)*60*1000</f>
        <v>4.9116698258632678E-2</v>
      </c>
      <c r="T18">
        <f>H18/($R$3*$R$10)*60*1000</f>
        <v>2.8680892721294465E-3</v>
      </c>
    </row>
    <row r="19" spans="2:20" x14ac:dyDescent="0.25">
      <c r="B19">
        <f>$E$60</f>
        <v>1.3333333333333333</v>
      </c>
      <c r="C19">
        <f>H61</f>
        <v>-1.5000944256214107E-3</v>
      </c>
      <c r="D19">
        <f>H62</f>
        <v>1.1117243970568571E-4</v>
      </c>
      <c r="F19">
        <f t="shared" ref="F19:F29" si="0">B19</f>
        <v>1.3333333333333333</v>
      </c>
      <c r="G19">
        <f t="shared" ref="G19:G29" si="1">C19*-1</f>
        <v>1.5000944256214107E-3</v>
      </c>
      <c r="H19">
        <f t="shared" ref="H19:H29" si="2">D19</f>
        <v>1.1117243970568571E-4</v>
      </c>
      <c r="J19">
        <f>$E$60</f>
        <v>1.3333333333333333</v>
      </c>
      <c r="K19">
        <f>N61</f>
        <v>-1.6511831654794069E-3</v>
      </c>
      <c r="L19">
        <f>N62</f>
        <v>2.041113298605524E-4</v>
      </c>
      <c r="N19">
        <f t="shared" ref="N19:N29" si="3">J19</f>
        <v>1.3333333333333333</v>
      </c>
      <c r="O19">
        <f t="shared" ref="O19:O29" si="4">K19*-1</f>
        <v>1.6511831654794069E-3</v>
      </c>
      <c r="P19">
        <f t="shared" ref="P19:P29" si="5">L19</f>
        <v>2.041113298605524E-4</v>
      </c>
      <c r="R19">
        <f t="shared" ref="R19:R29" si="6">N19</f>
        <v>1.3333333333333333</v>
      </c>
      <c r="S19">
        <f t="shared" ref="S19:T29" si="7">G19/($R$3*$R$10)*60*1000</f>
        <v>4.5816393047462239E-2</v>
      </c>
      <c r="T19">
        <f t="shared" si="7"/>
        <v>3.3954663830518634E-3</v>
      </c>
    </row>
    <row r="20" spans="2:20" x14ac:dyDescent="0.25">
      <c r="B20">
        <f>$E$75</f>
        <v>0.88888888888888884</v>
      </c>
      <c r="C20">
        <f>H76</f>
        <v>-1.4960624945730338E-3</v>
      </c>
      <c r="D20">
        <f>H77</f>
        <v>1.0552810695520604E-4</v>
      </c>
      <c r="F20">
        <f t="shared" si="0"/>
        <v>0.88888888888888884</v>
      </c>
      <c r="G20">
        <f t="shared" si="1"/>
        <v>1.4960624945730338E-3</v>
      </c>
      <c r="H20">
        <f t="shared" si="2"/>
        <v>1.0552810695520604E-4</v>
      </c>
      <c r="J20">
        <f>$E$75</f>
        <v>0.88888888888888884</v>
      </c>
      <c r="K20">
        <f>N76</f>
        <v>-1.7020006004530689E-3</v>
      </c>
      <c r="L20">
        <f>N77</f>
        <v>1.8350787376389773E-4</v>
      </c>
      <c r="N20">
        <f t="shared" si="3"/>
        <v>0.88888888888888884</v>
      </c>
      <c r="O20">
        <f t="shared" si="4"/>
        <v>1.7020006004530689E-3</v>
      </c>
      <c r="P20">
        <f t="shared" si="5"/>
        <v>1.8350787376389773E-4</v>
      </c>
      <c r="R20">
        <f t="shared" si="6"/>
        <v>0.88888888888888884</v>
      </c>
      <c r="S20">
        <f t="shared" si="7"/>
        <v>4.5693248441031099E-2</v>
      </c>
      <c r="T20">
        <f t="shared" si="7"/>
        <v>3.223075256620263E-3</v>
      </c>
    </row>
    <row r="21" spans="2:20" x14ac:dyDescent="0.25">
      <c r="B21">
        <f>$E$90</f>
        <v>0.59259259259259256</v>
      </c>
      <c r="C21">
        <f>H91</f>
        <v>-1.4509322058426962E-3</v>
      </c>
      <c r="D21">
        <f>H92</f>
        <v>6.5589045180524102E-5</v>
      </c>
      <c r="F21">
        <f t="shared" si="0"/>
        <v>0.59259259259259256</v>
      </c>
      <c r="G21">
        <f t="shared" si="1"/>
        <v>1.4509322058426962E-3</v>
      </c>
      <c r="H21">
        <f t="shared" si="2"/>
        <v>6.5589045180524102E-5</v>
      </c>
      <c r="J21">
        <f>$E$90</f>
        <v>0.59259259259259256</v>
      </c>
      <c r="K21">
        <f>N91</f>
        <v>-1.6204481563361444E-3</v>
      </c>
      <c r="L21">
        <f>N92</f>
        <v>1.1408088772038593E-4</v>
      </c>
      <c r="N21">
        <f t="shared" si="3"/>
        <v>0.59259259259259256</v>
      </c>
      <c r="O21">
        <f t="shared" si="4"/>
        <v>1.6204481563361444E-3</v>
      </c>
      <c r="P21">
        <f t="shared" si="5"/>
        <v>1.1408088772038593E-4</v>
      </c>
      <c r="R21">
        <f t="shared" si="6"/>
        <v>0.59259259259259256</v>
      </c>
      <c r="S21">
        <f t="shared" si="7"/>
        <v>4.431486384636929E-2</v>
      </c>
      <c r="T21">
        <f t="shared" si="7"/>
        <v>2.0032428774300762E-3</v>
      </c>
    </row>
    <row r="22" spans="2:20" x14ac:dyDescent="0.25">
      <c r="B22">
        <f>$E$105</f>
        <v>0.39506172839506171</v>
      </c>
      <c r="C22">
        <f>H106</f>
        <v>-1.2958161282400236E-3</v>
      </c>
      <c r="D22">
        <f>H107</f>
        <v>3.4802751465804489E-5</v>
      </c>
      <c r="F22">
        <f t="shared" si="0"/>
        <v>0.39506172839506171</v>
      </c>
      <c r="G22">
        <f t="shared" si="1"/>
        <v>1.2958161282400236E-3</v>
      </c>
      <c r="H22">
        <f t="shared" si="2"/>
        <v>3.4802751465804489E-5</v>
      </c>
      <c r="J22">
        <f>$E$105</f>
        <v>0.39506172839506171</v>
      </c>
      <c r="K22">
        <f>N106</f>
        <v>-1.3956085045989245E-3</v>
      </c>
      <c r="L22">
        <f>N107</f>
        <v>2.0292174976784981E-4</v>
      </c>
      <c r="N22">
        <f t="shared" si="3"/>
        <v>0.39506172839506171</v>
      </c>
      <c r="O22">
        <f t="shared" si="4"/>
        <v>1.3956085045989245E-3</v>
      </c>
      <c r="P22">
        <f t="shared" si="5"/>
        <v>2.0292174976784981E-4</v>
      </c>
      <c r="R22">
        <f t="shared" si="6"/>
        <v>0.39506172839506171</v>
      </c>
      <c r="S22">
        <f t="shared" si="7"/>
        <v>3.9577255961131867E-2</v>
      </c>
      <c r="T22">
        <f t="shared" si="7"/>
        <v>1.0629574465820097E-3</v>
      </c>
    </row>
    <row r="23" spans="2:20" x14ac:dyDescent="0.25">
      <c r="B23">
        <f>$E$120</f>
        <v>0.26337448559670779</v>
      </c>
      <c r="C23">
        <f>H121</f>
        <v>-1.1795473817451628E-3</v>
      </c>
      <c r="D23">
        <f>H122</f>
        <v>3.5288786171835116E-5</v>
      </c>
      <c r="F23">
        <f t="shared" si="0"/>
        <v>0.26337448559670779</v>
      </c>
      <c r="G23">
        <f t="shared" si="1"/>
        <v>1.1795473817451628E-3</v>
      </c>
      <c r="H23">
        <f t="shared" si="2"/>
        <v>3.5288786171835116E-5</v>
      </c>
      <c r="J23">
        <f>$E$120</f>
        <v>0.26337448559670779</v>
      </c>
      <c r="K23">
        <f>N121</f>
        <v>-1.3079587324981575E-3</v>
      </c>
      <c r="L23">
        <f>N122</f>
        <v>2.0852550118343334E-4</v>
      </c>
      <c r="N23">
        <f t="shared" si="3"/>
        <v>0.26337448559670779</v>
      </c>
      <c r="O23">
        <f t="shared" si="4"/>
        <v>1.3079587324981575E-3</v>
      </c>
      <c r="P23">
        <f t="shared" si="5"/>
        <v>2.0852550118343334E-4</v>
      </c>
      <c r="R23">
        <f t="shared" si="6"/>
        <v>0.26337448559670779</v>
      </c>
      <c r="S23">
        <f t="shared" si="7"/>
        <v>3.6026136446546918E-2</v>
      </c>
      <c r="T23">
        <f t="shared" si="7"/>
        <v>1.0778020835234359E-3</v>
      </c>
    </row>
    <row r="24" spans="2:20" x14ac:dyDescent="0.25">
      <c r="B24">
        <f>$E$135</f>
        <v>0.1755829903978052</v>
      </c>
      <c r="C24">
        <f>H136</f>
        <v>-1.054579585323937E-3</v>
      </c>
      <c r="D24">
        <f>H137</f>
        <v>3.1694278841617749E-5</v>
      </c>
      <c r="F24">
        <f t="shared" si="0"/>
        <v>0.1755829903978052</v>
      </c>
      <c r="G24">
        <f t="shared" si="1"/>
        <v>1.054579585323937E-3</v>
      </c>
      <c r="H24">
        <f t="shared" si="2"/>
        <v>3.1694278841617749E-5</v>
      </c>
      <c r="J24">
        <f>$E$135</f>
        <v>0.1755829903978052</v>
      </c>
      <c r="K24">
        <f>N136</f>
        <v>-1.1928027511667889E-3</v>
      </c>
      <c r="L24">
        <f>N137</f>
        <v>3.7220429659508302E-5</v>
      </c>
      <c r="N24">
        <f t="shared" si="3"/>
        <v>0.1755829903978052</v>
      </c>
      <c r="O24">
        <f t="shared" si="4"/>
        <v>1.1928027511667889E-3</v>
      </c>
      <c r="P24">
        <f t="shared" si="5"/>
        <v>3.7220429659508302E-5</v>
      </c>
      <c r="R24">
        <f t="shared" si="6"/>
        <v>0.1755829903978052</v>
      </c>
      <c r="S24">
        <f t="shared" si="7"/>
        <v>3.2209327596838457E-2</v>
      </c>
      <c r="T24">
        <f t="shared" si="7"/>
        <v>9.6801742074462322E-4</v>
      </c>
    </row>
    <row r="25" spans="2:20" x14ac:dyDescent="0.25">
      <c r="B25">
        <f>$E$150</f>
        <v>0.11705532693187014</v>
      </c>
      <c r="C25">
        <f>H151</f>
        <v>-9.0572683513114559E-4</v>
      </c>
      <c r="D25">
        <f>H152</f>
        <v>3.6267776237004928E-5</v>
      </c>
      <c r="F25">
        <f t="shared" si="0"/>
        <v>0.11705532693187014</v>
      </c>
      <c r="G25">
        <f t="shared" si="1"/>
        <v>9.0572683513114559E-4</v>
      </c>
      <c r="H25">
        <f t="shared" si="2"/>
        <v>3.6267776237004928E-5</v>
      </c>
      <c r="J25">
        <f>$E$150</f>
        <v>0.11705532693187014</v>
      </c>
      <c r="K25">
        <f>N151</f>
        <v>-1.1411528698927369E-3</v>
      </c>
      <c r="L25">
        <f>N152</f>
        <v>5.4579579771790778E-5</v>
      </c>
      <c r="N25">
        <f t="shared" si="3"/>
        <v>0.11705532693187014</v>
      </c>
      <c r="O25">
        <f t="shared" si="4"/>
        <v>1.1411528698927369E-3</v>
      </c>
      <c r="P25">
        <f t="shared" si="5"/>
        <v>5.4579579771790778E-5</v>
      </c>
      <c r="R25">
        <f t="shared" si="6"/>
        <v>0.11705532693187014</v>
      </c>
      <c r="S25">
        <f t="shared" si="7"/>
        <v>2.7663016382993694E-2</v>
      </c>
      <c r="T25">
        <f t="shared" si="7"/>
        <v>1.1077027303422521E-3</v>
      </c>
    </row>
    <row r="26" spans="2:20" x14ac:dyDescent="0.25">
      <c r="B26">
        <f>$E$165</f>
        <v>7.8036884621246763E-2</v>
      </c>
      <c r="C26">
        <f>H166</f>
        <v>-7.6367602526308061E-4</v>
      </c>
      <c r="D26">
        <f>H167</f>
        <v>8.0754752358275201E-5</v>
      </c>
      <c r="F26">
        <f t="shared" si="0"/>
        <v>7.8036884621246763E-2</v>
      </c>
      <c r="G26">
        <f t="shared" si="1"/>
        <v>7.6367602526308061E-4</v>
      </c>
      <c r="H26">
        <f t="shared" si="2"/>
        <v>8.0754752358275201E-5</v>
      </c>
      <c r="J26">
        <f>$E$165</f>
        <v>7.8036884621246763E-2</v>
      </c>
      <c r="K26">
        <f>N166</f>
        <v>-9.8816834520592763E-4</v>
      </c>
      <c r="L26">
        <f>N167</f>
        <v>1.5265130707540957E-4</v>
      </c>
      <c r="N26">
        <f t="shared" si="3"/>
        <v>7.8036884621246763E-2</v>
      </c>
      <c r="O26">
        <f t="shared" si="4"/>
        <v>9.8816834520592763E-4</v>
      </c>
      <c r="P26">
        <f t="shared" si="5"/>
        <v>1.5265130707540957E-4</v>
      </c>
      <c r="R26">
        <f t="shared" si="6"/>
        <v>7.8036884621246763E-2</v>
      </c>
      <c r="S26">
        <f t="shared" si="7"/>
        <v>2.3324452338980558E-2</v>
      </c>
      <c r="T26">
        <f t="shared" si="7"/>
        <v>2.4664390529713113E-3</v>
      </c>
    </row>
    <row r="27" spans="2:20" x14ac:dyDescent="0.25">
      <c r="B27">
        <f>$E$180</f>
        <v>5.2024589747497844E-2</v>
      </c>
      <c r="C27">
        <f>H181</f>
        <v>-5.5867628174542086E-4</v>
      </c>
      <c r="D27">
        <f>H182</f>
        <v>6.3409268998430941E-5</v>
      </c>
      <c r="F27">
        <f t="shared" si="0"/>
        <v>5.2024589747497844E-2</v>
      </c>
      <c r="G27">
        <f t="shared" si="1"/>
        <v>5.5867628174542086E-4</v>
      </c>
      <c r="H27">
        <f t="shared" si="2"/>
        <v>6.3409268998430941E-5</v>
      </c>
      <c r="J27">
        <f>$E$180</f>
        <v>5.2024589747497844E-2</v>
      </c>
      <c r="K27">
        <f>N181</f>
        <v>-7.3469799939954704E-4</v>
      </c>
      <c r="L27">
        <f>N182</f>
        <v>1.7358210207471468E-4</v>
      </c>
      <c r="N27">
        <f t="shared" si="3"/>
        <v>5.2024589747497844E-2</v>
      </c>
      <c r="O27">
        <f t="shared" si="4"/>
        <v>7.3469799939954704E-4</v>
      </c>
      <c r="P27">
        <f t="shared" si="5"/>
        <v>1.7358210207471468E-4</v>
      </c>
      <c r="R27">
        <f t="shared" si="6"/>
        <v>5.2024589747497844E-2</v>
      </c>
      <c r="S27">
        <f t="shared" si="7"/>
        <v>1.7063280599912672E-2</v>
      </c>
      <c r="T27">
        <f t="shared" si="7"/>
        <v>1.9366674135069253E-3</v>
      </c>
    </row>
    <row r="28" spans="2:20" x14ac:dyDescent="0.25">
      <c r="B28">
        <f>$E$195</f>
        <v>3.4683059831665232E-2</v>
      </c>
      <c r="C28">
        <f>H196</f>
        <v>-4.0367884513596249E-4</v>
      </c>
      <c r="D28">
        <f>H197</f>
        <v>1.4056975325567409E-4</v>
      </c>
      <c r="F28">
        <f t="shared" si="0"/>
        <v>3.4683059831665232E-2</v>
      </c>
      <c r="G28">
        <f t="shared" si="1"/>
        <v>4.0367884513596249E-4</v>
      </c>
      <c r="H28">
        <f t="shared" si="2"/>
        <v>1.4056975325567409E-4</v>
      </c>
      <c r="J28">
        <f>$E$195</f>
        <v>3.4683059831665232E-2</v>
      </c>
      <c r="K28">
        <f>N196</f>
        <v>-3.8311635142880551E-4</v>
      </c>
      <c r="L28">
        <f>N197</f>
        <v>1.9234183955966333E-4</v>
      </c>
      <c r="N28">
        <f t="shared" si="3"/>
        <v>3.4683059831665232E-2</v>
      </c>
      <c r="O28">
        <f t="shared" si="4"/>
        <v>3.8311635142880551E-4</v>
      </c>
      <c r="P28">
        <f t="shared" si="5"/>
        <v>1.9234183955966333E-4</v>
      </c>
      <c r="R28">
        <f t="shared" si="6"/>
        <v>3.4683059831665232E-2</v>
      </c>
      <c r="S28">
        <f t="shared" si="7"/>
        <v>1.2329296288154221E-2</v>
      </c>
      <c r="T28">
        <f t="shared" si="7"/>
        <v>4.2933291103183909E-3</v>
      </c>
    </row>
    <row r="29" spans="2:20" x14ac:dyDescent="0.25">
      <c r="B29">
        <f>$E$210</f>
        <v>2.3122039887776821E-2</v>
      </c>
      <c r="C29">
        <f>H211</f>
        <v>-3.6207425722570942E-4</v>
      </c>
      <c r="D29">
        <f>H212</f>
        <v>2.7961333723794769E-5</v>
      </c>
      <c r="F29">
        <f t="shared" si="0"/>
        <v>2.3122039887776821E-2</v>
      </c>
      <c r="G29">
        <f t="shared" si="1"/>
        <v>3.6207425722570942E-4</v>
      </c>
      <c r="H29">
        <f t="shared" si="2"/>
        <v>2.7961333723794769E-5</v>
      </c>
      <c r="J29">
        <f>$E$210</f>
        <v>2.3122039887776821E-2</v>
      </c>
      <c r="K29">
        <f>N211</f>
        <v>-6.420590081607035E-4</v>
      </c>
      <c r="L29">
        <f>N212</f>
        <v>3.0850410375545412E-4</v>
      </c>
      <c r="N29">
        <f t="shared" si="3"/>
        <v>2.3122039887776821E-2</v>
      </c>
      <c r="O29">
        <f t="shared" si="4"/>
        <v>6.420590081607035E-4</v>
      </c>
      <c r="P29">
        <f t="shared" si="5"/>
        <v>3.0850410375545412E-4</v>
      </c>
      <c r="R29">
        <f t="shared" si="6"/>
        <v>2.3122039887776821E-2</v>
      </c>
      <c r="S29">
        <f t="shared" si="7"/>
        <v>1.1058594844487285E-2</v>
      </c>
      <c r="T29">
        <f t="shared" si="7"/>
        <v>8.5400454407392036E-4</v>
      </c>
    </row>
    <row r="32" spans="2:20" x14ac:dyDescent="0.25">
      <c r="C32" s="16" t="s">
        <v>116</v>
      </c>
      <c r="D32" s="16"/>
      <c r="E32" s="8">
        <v>0.5</v>
      </c>
      <c r="F32" t="s">
        <v>117</v>
      </c>
    </row>
    <row r="33" spans="3:104" x14ac:dyDescent="0.25">
      <c r="C33" s="16" t="s">
        <v>217</v>
      </c>
      <c r="D33" s="16"/>
      <c r="E33" s="8">
        <f>0.000125*1.25</f>
        <v>1.5625E-4</v>
      </c>
      <c r="F33" t="s">
        <v>118</v>
      </c>
      <c r="G33">
        <f>(E33*0.001/144000)*1000*1000000000</f>
        <v>1.0850694444444446</v>
      </c>
    </row>
    <row r="34" spans="3:104" x14ac:dyDescent="0.25">
      <c r="C34" s="16" t="s">
        <v>216</v>
      </c>
      <c r="D34" s="16"/>
      <c r="E34" s="8">
        <v>1.5</v>
      </c>
    </row>
    <row r="35" spans="3:104" x14ac:dyDescent="0.25">
      <c r="C35" s="16" t="s">
        <v>215</v>
      </c>
      <c r="D35" s="16"/>
      <c r="E35" s="8">
        <v>2</v>
      </c>
      <c r="F35" t="s">
        <v>117</v>
      </c>
    </row>
    <row r="37" spans="3:104" x14ac:dyDescent="0.25">
      <c r="C37">
        <v>1</v>
      </c>
    </row>
    <row r="38" spans="3:104" x14ac:dyDescent="0.25">
      <c r="D38" s="4" t="s">
        <v>16</v>
      </c>
      <c r="E38" s="5">
        <v>0</v>
      </c>
      <c r="F38" s="5">
        <v>10</v>
      </c>
      <c r="G38" s="5">
        <v>21</v>
      </c>
      <c r="H38" s="5">
        <v>31</v>
      </c>
      <c r="I38" s="5">
        <v>40</v>
      </c>
      <c r="J38" s="5">
        <v>50</v>
      </c>
      <c r="K38" s="5">
        <v>61</v>
      </c>
      <c r="L38" s="5">
        <v>70</v>
      </c>
      <c r="M38" s="5">
        <v>80</v>
      </c>
      <c r="N38" s="5">
        <v>91</v>
      </c>
      <c r="O38" s="5">
        <v>101</v>
      </c>
      <c r="P38" s="5">
        <v>110</v>
      </c>
      <c r="Q38" s="5">
        <v>120</v>
      </c>
      <c r="R38" s="5">
        <v>131</v>
      </c>
      <c r="S38" s="5">
        <v>140</v>
      </c>
      <c r="T38" s="5">
        <v>150</v>
      </c>
      <c r="U38" s="5">
        <v>161</v>
      </c>
      <c r="V38" s="5">
        <v>171</v>
      </c>
      <c r="W38" s="5">
        <v>180</v>
      </c>
      <c r="X38" s="5">
        <v>190</v>
      </c>
      <c r="Y38" s="5">
        <v>201</v>
      </c>
      <c r="Z38" s="5">
        <v>210</v>
      </c>
      <c r="AA38" s="5">
        <v>220</v>
      </c>
      <c r="AB38" s="5">
        <v>230</v>
      </c>
      <c r="AC38" s="5">
        <v>241</v>
      </c>
      <c r="AD38" s="5">
        <v>250</v>
      </c>
      <c r="AE38" s="5">
        <v>260</v>
      </c>
      <c r="AF38" s="5">
        <v>271</v>
      </c>
      <c r="AG38" s="5">
        <v>280</v>
      </c>
      <c r="AH38" s="5">
        <v>290</v>
      </c>
      <c r="AI38" s="5">
        <v>300</v>
      </c>
      <c r="AJ38" s="5">
        <v>311</v>
      </c>
      <c r="AK38" s="5">
        <v>320</v>
      </c>
      <c r="AL38" s="5">
        <v>330</v>
      </c>
      <c r="AM38" s="5">
        <v>341</v>
      </c>
      <c r="AN38" s="5">
        <v>351</v>
      </c>
      <c r="AO38" s="5">
        <v>360</v>
      </c>
      <c r="AP38" s="5">
        <v>370</v>
      </c>
      <c r="AQ38" s="5">
        <v>381</v>
      </c>
      <c r="AR38" s="5">
        <v>390</v>
      </c>
      <c r="AS38" s="5">
        <v>400</v>
      </c>
      <c r="AT38" s="5">
        <v>411</v>
      </c>
      <c r="AU38" s="5">
        <v>421</v>
      </c>
      <c r="AV38" s="5">
        <v>430</v>
      </c>
      <c r="AW38" s="5">
        <v>440</v>
      </c>
      <c r="AX38" s="5">
        <v>451</v>
      </c>
      <c r="AY38" s="5">
        <v>460</v>
      </c>
      <c r="AZ38" s="5">
        <v>470</v>
      </c>
      <c r="BA38" s="5">
        <v>481</v>
      </c>
      <c r="BB38" s="5">
        <v>491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</row>
    <row r="39" spans="3:104" x14ac:dyDescent="0.25">
      <c r="D39" s="4" t="s">
        <v>21</v>
      </c>
      <c r="E39" s="7">
        <v>0.876</v>
      </c>
      <c r="F39" s="7">
        <v>0.85899999999999999</v>
      </c>
      <c r="G39" s="7">
        <v>0.85</v>
      </c>
      <c r="H39" s="7">
        <v>0.83</v>
      </c>
      <c r="I39" s="7">
        <v>0.81699999999999995</v>
      </c>
      <c r="J39" s="7">
        <v>0.80400000000000005</v>
      </c>
      <c r="K39" s="7">
        <v>0.79</v>
      </c>
      <c r="L39" s="7">
        <v>0.77700000000000002</v>
      </c>
      <c r="M39" s="7">
        <v>0.76300000000000001</v>
      </c>
      <c r="N39" s="7">
        <v>0.747</v>
      </c>
      <c r="O39" s="7">
        <v>0.73199999999999998</v>
      </c>
      <c r="P39" s="7">
        <v>0.71199999999999997</v>
      </c>
      <c r="Q39" s="7">
        <v>0.69499999999999995</v>
      </c>
      <c r="R39" s="7">
        <v>0.67800000000000005</v>
      </c>
      <c r="S39" s="7">
        <v>0.66300000000000003</v>
      </c>
      <c r="T39" s="7">
        <v>0.64500000000000002</v>
      </c>
      <c r="U39" s="7">
        <v>0.63</v>
      </c>
      <c r="V39" s="7">
        <v>0.61199999999999999</v>
      </c>
      <c r="W39" s="7">
        <v>0.59699999999999998</v>
      </c>
      <c r="X39" s="7">
        <v>0.58299999999999996</v>
      </c>
      <c r="Y39" s="7">
        <v>0.56699999999999995</v>
      </c>
      <c r="Z39" s="7">
        <v>0.55200000000000005</v>
      </c>
      <c r="AA39" s="7">
        <v>0.53900000000000003</v>
      </c>
      <c r="AB39" s="7">
        <v>0.52300000000000002</v>
      </c>
      <c r="AC39" s="7">
        <v>0.50800000000000001</v>
      </c>
      <c r="AD39" s="7">
        <v>0.49399999999999999</v>
      </c>
      <c r="AE39" s="7">
        <v>0.48</v>
      </c>
      <c r="AF39" s="7">
        <v>0.46500000000000002</v>
      </c>
      <c r="AG39" s="7">
        <v>0.45100000000000001</v>
      </c>
      <c r="AH39" s="7">
        <v>0.437</v>
      </c>
      <c r="AI39" s="7">
        <v>0.42399999999999999</v>
      </c>
      <c r="AJ39" s="7">
        <v>0.41</v>
      </c>
      <c r="AK39" s="7">
        <v>0.39700000000000002</v>
      </c>
      <c r="AL39" s="7">
        <v>0.38400000000000001</v>
      </c>
      <c r="AM39" s="7">
        <v>0.372</v>
      </c>
      <c r="AN39" s="7">
        <v>0.35899999999999999</v>
      </c>
      <c r="AO39" s="7">
        <v>0.34699999999999998</v>
      </c>
      <c r="AP39" s="7">
        <v>0.33600000000000002</v>
      </c>
      <c r="AQ39" s="7">
        <v>0.32300000000000001</v>
      </c>
      <c r="AR39" s="7">
        <v>0.313</v>
      </c>
      <c r="AS39" s="7">
        <v>0.30199999999999999</v>
      </c>
      <c r="AT39" s="7">
        <v>0.29299999999999998</v>
      </c>
      <c r="AU39" s="7">
        <v>0.28199999999999997</v>
      </c>
      <c r="AV39" s="7">
        <v>0.27500000000000002</v>
      </c>
      <c r="AW39" s="7">
        <v>0.26500000000000001</v>
      </c>
      <c r="AX39" s="7">
        <v>0.25900000000000001</v>
      </c>
      <c r="AY39" s="7">
        <v>0.249</v>
      </c>
      <c r="AZ39" s="7">
        <v>0.24399999999999999</v>
      </c>
      <c r="BA39" s="7">
        <v>0.23499999999999999</v>
      </c>
      <c r="BB39" s="7">
        <v>0.23</v>
      </c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</row>
    <row r="40" spans="3:104" x14ac:dyDescent="0.25">
      <c r="D40" s="4" t="s">
        <v>22</v>
      </c>
      <c r="E40" s="7">
        <v>0.89300000000000002</v>
      </c>
      <c r="F40" s="7">
        <v>0.87</v>
      </c>
      <c r="G40" s="7">
        <v>0.84699999999999998</v>
      </c>
      <c r="H40" s="7">
        <v>0.83099999999999996</v>
      </c>
      <c r="I40" s="7">
        <v>0.81</v>
      </c>
      <c r="J40" s="7">
        <v>0.79100000000000004</v>
      </c>
      <c r="K40" s="7">
        <v>0.77100000000000002</v>
      </c>
      <c r="L40" s="7">
        <v>0.75700000000000001</v>
      </c>
      <c r="M40" s="7">
        <v>0.73799999999999999</v>
      </c>
      <c r="N40" s="7">
        <v>0.72399999999999998</v>
      </c>
      <c r="O40" s="7">
        <v>0.71099999999999997</v>
      </c>
      <c r="P40" s="7">
        <v>0.69699999999999995</v>
      </c>
      <c r="Q40" s="7">
        <v>0.68100000000000005</v>
      </c>
      <c r="R40" s="7">
        <v>0.67</v>
      </c>
      <c r="S40" s="7">
        <v>0.65400000000000003</v>
      </c>
      <c r="T40" s="7">
        <v>0.64300000000000002</v>
      </c>
      <c r="U40" s="7">
        <v>0.625</v>
      </c>
      <c r="V40" s="7">
        <v>0.61199999999999999</v>
      </c>
      <c r="W40" s="7">
        <v>0.59699999999999998</v>
      </c>
      <c r="X40" s="7">
        <v>0.58399999999999996</v>
      </c>
      <c r="Y40" s="7">
        <v>0.56799999999999995</v>
      </c>
      <c r="Z40" s="7">
        <v>0.55600000000000005</v>
      </c>
      <c r="AA40" s="7">
        <v>0.54</v>
      </c>
      <c r="AB40" s="7">
        <v>0.52800000000000002</v>
      </c>
      <c r="AC40" s="7">
        <v>0.51200000000000001</v>
      </c>
      <c r="AD40" s="7">
        <v>0.501</v>
      </c>
      <c r="AE40" s="7">
        <v>0.48499999999999999</v>
      </c>
      <c r="AF40" s="7">
        <v>0.47299999999999998</v>
      </c>
      <c r="AG40" s="7">
        <v>0.45800000000000002</v>
      </c>
      <c r="AH40" s="7">
        <v>0.44700000000000001</v>
      </c>
      <c r="AI40" s="7">
        <v>0.43099999999999999</v>
      </c>
      <c r="AJ40" s="7">
        <v>0.42099999999999999</v>
      </c>
      <c r="AK40" s="7">
        <v>0.40699999999999997</v>
      </c>
      <c r="AL40" s="7">
        <v>0.39500000000000002</v>
      </c>
      <c r="AM40" s="7">
        <v>0.38200000000000001</v>
      </c>
      <c r="AN40" s="7">
        <v>0.371</v>
      </c>
      <c r="AO40" s="7">
        <v>0.35799999999999998</v>
      </c>
      <c r="AP40" s="7">
        <v>0.34899999999999998</v>
      </c>
      <c r="AQ40" s="7">
        <v>0.33600000000000002</v>
      </c>
      <c r="AR40" s="7">
        <v>0.32800000000000001</v>
      </c>
      <c r="AS40" s="7">
        <v>0.316</v>
      </c>
      <c r="AT40" s="7">
        <v>0.308</v>
      </c>
      <c r="AU40" s="7">
        <v>0.29799999999999999</v>
      </c>
      <c r="AV40" s="7">
        <v>0.29199999999999998</v>
      </c>
      <c r="AW40" s="7">
        <v>0.28199999999999997</v>
      </c>
      <c r="AX40" s="7">
        <v>0.27600000000000002</v>
      </c>
      <c r="AY40" s="7">
        <v>0.26700000000000002</v>
      </c>
      <c r="AZ40" s="7">
        <v>0.26200000000000001</v>
      </c>
      <c r="BA40" s="7">
        <v>0.254</v>
      </c>
      <c r="BB40" s="7">
        <v>0.25</v>
      </c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spans="3:104" x14ac:dyDescent="0.25">
      <c r="D41" s="4" t="s">
        <v>23</v>
      </c>
      <c r="E41" s="7">
        <v>0.93300000000000005</v>
      </c>
      <c r="F41" s="7">
        <v>0.90400000000000003</v>
      </c>
      <c r="G41" s="7">
        <v>0.88900000000000001</v>
      </c>
      <c r="H41" s="7">
        <v>0.85699999999999998</v>
      </c>
      <c r="I41" s="7">
        <v>0.82799999999999996</v>
      </c>
      <c r="J41" s="7">
        <v>0.80300000000000005</v>
      </c>
      <c r="K41" s="7">
        <v>0.78500000000000003</v>
      </c>
      <c r="L41" s="7">
        <v>0.76400000000000001</v>
      </c>
      <c r="M41" s="7">
        <v>0.751</v>
      </c>
      <c r="N41" s="7">
        <v>0.73399999999999999</v>
      </c>
      <c r="O41" s="7">
        <v>0.72</v>
      </c>
      <c r="P41" s="7">
        <v>0.70299999999999996</v>
      </c>
      <c r="Q41" s="7">
        <v>0.69199999999999995</v>
      </c>
      <c r="R41" s="7">
        <v>0.67400000000000004</v>
      </c>
      <c r="S41" s="7">
        <v>0.66200000000000003</v>
      </c>
      <c r="T41" s="7">
        <v>0.64400000000000002</v>
      </c>
      <c r="U41" s="7">
        <v>0.63300000000000001</v>
      </c>
      <c r="V41" s="7">
        <v>0.61299999999999999</v>
      </c>
      <c r="W41" s="7">
        <v>0.59899999999999998</v>
      </c>
      <c r="X41" s="7">
        <v>0.58199999999999996</v>
      </c>
      <c r="Y41" s="7">
        <v>0.56899999999999995</v>
      </c>
      <c r="Z41" s="7">
        <v>0.55100000000000005</v>
      </c>
      <c r="AA41" s="7">
        <v>0.53700000000000003</v>
      </c>
      <c r="AB41" s="7">
        <v>0.52</v>
      </c>
      <c r="AC41" s="7">
        <v>0.50700000000000001</v>
      </c>
      <c r="AD41" s="7">
        <v>0.49199999999999999</v>
      </c>
      <c r="AE41" s="7">
        <v>0.47699999999999998</v>
      </c>
      <c r="AF41" s="7">
        <v>0.46200000000000002</v>
      </c>
      <c r="AG41" s="7">
        <v>0.44800000000000001</v>
      </c>
      <c r="AH41" s="7">
        <v>0.434</v>
      </c>
      <c r="AI41" s="7">
        <v>0.42099999999999999</v>
      </c>
      <c r="AJ41" s="7">
        <v>0.40600000000000003</v>
      </c>
      <c r="AK41" s="7">
        <v>0.39400000000000002</v>
      </c>
      <c r="AL41" s="7">
        <v>0.38</v>
      </c>
      <c r="AM41" s="7">
        <v>0.37</v>
      </c>
      <c r="AN41" s="7">
        <v>0.35599999999999998</v>
      </c>
      <c r="AO41" s="7">
        <v>0.34499999999999997</v>
      </c>
      <c r="AP41" s="7">
        <v>0.33200000000000002</v>
      </c>
      <c r="AQ41" s="7">
        <v>0.32200000000000001</v>
      </c>
      <c r="AR41" s="7">
        <v>0.309</v>
      </c>
      <c r="AS41" s="7">
        <v>0.3</v>
      </c>
      <c r="AT41" s="7">
        <v>0.28899999999999998</v>
      </c>
      <c r="AU41" s="7">
        <v>0.28000000000000003</v>
      </c>
      <c r="AV41" s="7">
        <v>0.27100000000000002</v>
      </c>
      <c r="AW41" s="7">
        <v>0.26300000000000001</v>
      </c>
      <c r="AX41" s="7">
        <v>0.254</v>
      </c>
      <c r="AY41" s="7">
        <v>0.247</v>
      </c>
      <c r="AZ41" s="7">
        <v>0.24</v>
      </c>
      <c r="BA41" s="7">
        <v>0.23300000000000001</v>
      </c>
      <c r="BB41" s="7">
        <v>0.22700000000000001</v>
      </c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</row>
    <row r="42" spans="3:104" x14ac:dyDescent="0.25">
      <c r="E42" s="9">
        <f>AVERAGE(E39:E41)</f>
        <v>0.90066666666666662</v>
      </c>
      <c r="F42" s="9">
        <f t="shared" ref="F42:BB42" si="8">AVERAGE(F39:F41)</f>
        <v>0.87766666666666671</v>
      </c>
      <c r="G42" s="9">
        <f t="shared" si="8"/>
        <v>0.8620000000000001</v>
      </c>
      <c r="H42" s="9">
        <f t="shared" si="8"/>
        <v>0.83933333333333326</v>
      </c>
      <c r="I42" s="9">
        <f t="shared" si="8"/>
        <v>0.81833333333333336</v>
      </c>
      <c r="J42" s="9">
        <f t="shared" si="8"/>
        <v>0.79933333333333334</v>
      </c>
      <c r="K42" s="9">
        <f t="shared" si="8"/>
        <v>0.78200000000000003</v>
      </c>
      <c r="L42" s="9">
        <f t="shared" si="8"/>
        <v>0.76600000000000001</v>
      </c>
      <c r="M42" s="9">
        <f t="shared" si="8"/>
        <v>0.75066666666666659</v>
      </c>
      <c r="N42" s="9">
        <f t="shared" si="8"/>
        <v>0.73499999999999999</v>
      </c>
      <c r="O42" s="9">
        <f t="shared" si="8"/>
        <v>0.72100000000000009</v>
      </c>
      <c r="P42" s="9">
        <f t="shared" si="8"/>
        <v>0.70399999999999985</v>
      </c>
      <c r="Q42" s="9">
        <f t="shared" si="8"/>
        <v>0.68933333333333324</v>
      </c>
      <c r="R42" s="9">
        <f t="shared" si="8"/>
        <v>0.67400000000000004</v>
      </c>
      <c r="S42" s="9">
        <f t="shared" si="8"/>
        <v>0.65966666666666673</v>
      </c>
      <c r="T42" s="9">
        <f t="shared" si="8"/>
        <v>0.64400000000000002</v>
      </c>
      <c r="U42" s="9">
        <f t="shared" si="8"/>
        <v>0.6293333333333333</v>
      </c>
      <c r="V42" s="9">
        <f t="shared" si="8"/>
        <v>0.61233333333333329</v>
      </c>
      <c r="W42" s="9">
        <f t="shared" si="8"/>
        <v>0.59766666666666668</v>
      </c>
      <c r="X42" s="9">
        <f t="shared" si="8"/>
        <v>0.58299999999999985</v>
      </c>
      <c r="Y42" s="9">
        <f t="shared" si="8"/>
        <v>0.56799999999999995</v>
      </c>
      <c r="Z42" s="9">
        <f t="shared" si="8"/>
        <v>0.55300000000000005</v>
      </c>
      <c r="AA42" s="9">
        <f t="shared" si="8"/>
        <v>0.53866666666666674</v>
      </c>
      <c r="AB42" s="9">
        <f t="shared" si="8"/>
        <v>0.52366666666666672</v>
      </c>
      <c r="AC42" s="9">
        <f t="shared" si="8"/>
        <v>0.50900000000000001</v>
      </c>
      <c r="AD42" s="9">
        <f t="shared" si="8"/>
        <v>0.4956666666666667</v>
      </c>
      <c r="AE42" s="9">
        <f t="shared" si="8"/>
        <v>0.48066666666666663</v>
      </c>
      <c r="AF42" s="9">
        <f t="shared" si="8"/>
        <v>0.46666666666666662</v>
      </c>
      <c r="AG42" s="9">
        <f t="shared" si="8"/>
        <v>0.45233333333333331</v>
      </c>
      <c r="AH42" s="9">
        <f t="shared" si="8"/>
        <v>0.43933333333333335</v>
      </c>
      <c r="AI42" s="9">
        <f t="shared" si="8"/>
        <v>0.42533333333333334</v>
      </c>
      <c r="AJ42" s="9">
        <f t="shared" si="8"/>
        <v>0.41233333333333338</v>
      </c>
      <c r="AK42" s="9">
        <f t="shared" si="8"/>
        <v>0.39933333333333332</v>
      </c>
      <c r="AL42" s="9">
        <f t="shared" si="8"/>
        <v>0.38633333333333336</v>
      </c>
      <c r="AM42" s="9">
        <f t="shared" si="8"/>
        <v>0.3746666666666667</v>
      </c>
      <c r="AN42" s="9">
        <f t="shared" si="8"/>
        <v>0.36199999999999993</v>
      </c>
      <c r="AO42" s="9">
        <f t="shared" si="8"/>
        <v>0.34999999999999992</v>
      </c>
      <c r="AP42" s="9">
        <f t="shared" si="8"/>
        <v>0.33900000000000002</v>
      </c>
      <c r="AQ42" s="9">
        <f t="shared" si="8"/>
        <v>0.32700000000000001</v>
      </c>
      <c r="AR42" s="9">
        <f t="shared" si="8"/>
        <v>0.31666666666666665</v>
      </c>
      <c r="AS42" s="9">
        <f t="shared" si="8"/>
        <v>0.30599999999999999</v>
      </c>
      <c r="AT42" s="9">
        <f t="shared" si="8"/>
        <v>0.29666666666666663</v>
      </c>
      <c r="AU42" s="9">
        <f t="shared" si="8"/>
        <v>0.28666666666666668</v>
      </c>
      <c r="AV42" s="9">
        <f t="shared" si="8"/>
        <v>0.27933333333333332</v>
      </c>
      <c r="AW42" s="9">
        <f t="shared" si="8"/>
        <v>0.26999999999999996</v>
      </c>
      <c r="AX42" s="9">
        <f t="shared" si="8"/>
        <v>0.26300000000000001</v>
      </c>
      <c r="AY42" s="9">
        <f t="shared" si="8"/>
        <v>0.25433333333333336</v>
      </c>
      <c r="AZ42" s="9">
        <f t="shared" si="8"/>
        <v>0.24866666666666667</v>
      </c>
      <c r="BA42" s="9">
        <f t="shared" si="8"/>
        <v>0.24066666666666667</v>
      </c>
      <c r="BB42" s="9">
        <f t="shared" si="8"/>
        <v>0.23566666666666666</v>
      </c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</row>
    <row r="43" spans="3:104" x14ac:dyDescent="0.25">
      <c r="E43">
        <f>_xlfn.STDEV.S(E39:E41)</f>
        <v>2.9263173671584815E-2</v>
      </c>
      <c r="F43">
        <f t="shared" ref="F43:BB43" si="9">_xlfn.STDEV.S(F39:F41)</f>
        <v>2.3459184413217232E-2</v>
      </c>
      <c r="G43">
        <f t="shared" si="9"/>
        <v>2.3430749027719983E-2</v>
      </c>
      <c r="H43">
        <f t="shared" si="9"/>
        <v>1.5307950004273393E-2</v>
      </c>
      <c r="I43">
        <f t="shared" si="9"/>
        <v>9.0737717258774237E-3</v>
      </c>
      <c r="J43">
        <f t="shared" si="9"/>
        <v>7.234178138070241E-3</v>
      </c>
      <c r="K43">
        <f t="shared" si="9"/>
        <v>9.8488578017961129E-3</v>
      </c>
      <c r="L43">
        <f t="shared" si="9"/>
        <v>1.0148891565092228E-2</v>
      </c>
      <c r="M43">
        <f t="shared" si="9"/>
        <v>1.2503332889007379E-2</v>
      </c>
      <c r="N43">
        <f t="shared" si="9"/>
        <v>1.1532562594670807E-2</v>
      </c>
      <c r="O43">
        <f t="shared" si="9"/>
        <v>1.0535653752852748E-2</v>
      </c>
      <c r="P43">
        <f t="shared" si="9"/>
        <v>7.549834435270757E-3</v>
      </c>
      <c r="Q43">
        <f t="shared" si="9"/>
        <v>7.3711147958319375E-3</v>
      </c>
      <c r="R43">
        <f t="shared" si="9"/>
        <v>4.0000000000000036E-3</v>
      </c>
      <c r="S43">
        <f t="shared" si="9"/>
        <v>4.9328828623162518E-3</v>
      </c>
      <c r="T43">
        <f t="shared" si="9"/>
        <v>1.0000000000000009E-3</v>
      </c>
      <c r="U43">
        <f t="shared" si="9"/>
        <v>4.0414518843273836E-3</v>
      </c>
      <c r="V43">
        <f t="shared" si="9"/>
        <v>5.7735026918962634E-4</v>
      </c>
      <c r="W43">
        <f t="shared" si="9"/>
        <v>1.1547005383792527E-3</v>
      </c>
      <c r="X43">
        <f t="shared" si="9"/>
        <v>1.0000000000000009E-3</v>
      </c>
      <c r="Y43">
        <f t="shared" si="9"/>
        <v>1.0000000000000009E-3</v>
      </c>
      <c r="Z43">
        <f t="shared" si="9"/>
        <v>2.6457513110645929E-3</v>
      </c>
      <c r="AA43">
        <f t="shared" si="9"/>
        <v>1.5275252316519481E-3</v>
      </c>
      <c r="AB43">
        <f t="shared" si="9"/>
        <v>4.0414518843273836E-3</v>
      </c>
      <c r="AC43">
        <f t="shared" si="9"/>
        <v>2.6457513110645929E-3</v>
      </c>
      <c r="AD43">
        <f t="shared" si="9"/>
        <v>4.7258156262526127E-3</v>
      </c>
      <c r="AE43">
        <f t="shared" si="9"/>
        <v>4.0414518843273836E-3</v>
      </c>
      <c r="AF43">
        <f t="shared" si="9"/>
        <v>5.6862407030773008E-3</v>
      </c>
      <c r="AG43">
        <f t="shared" si="9"/>
        <v>5.131601439446889E-3</v>
      </c>
      <c r="AH43">
        <f t="shared" si="9"/>
        <v>6.8068592855540519E-3</v>
      </c>
      <c r="AI43">
        <f t="shared" si="9"/>
        <v>5.131601439446889E-3</v>
      </c>
      <c r="AJ43">
        <f t="shared" si="9"/>
        <v>7.7674534651540131E-3</v>
      </c>
      <c r="AK43">
        <f t="shared" si="9"/>
        <v>6.8068592855540198E-3</v>
      </c>
      <c r="AL43">
        <f t="shared" si="9"/>
        <v>7.7674534651540356E-3</v>
      </c>
      <c r="AM43">
        <f t="shared" si="9"/>
        <v>6.4291005073286427E-3</v>
      </c>
      <c r="AN43">
        <f t="shared" si="9"/>
        <v>7.9372539331937792E-3</v>
      </c>
      <c r="AO43">
        <f t="shared" si="9"/>
        <v>7.0000000000000071E-3</v>
      </c>
      <c r="AP43">
        <f t="shared" si="9"/>
        <v>8.8881944173155661E-3</v>
      </c>
      <c r="AQ43">
        <f t="shared" si="9"/>
        <v>7.8102496759066605E-3</v>
      </c>
      <c r="AR43">
        <f t="shared" si="9"/>
        <v>1.0016652800877822E-2</v>
      </c>
      <c r="AS43">
        <f t="shared" si="9"/>
        <v>8.7177978870813556E-3</v>
      </c>
      <c r="AT43">
        <f t="shared" si="9"/>
        <v>1.0016652800877822E-2</v>
      </c>
      <c r="AU43">
        <f t="shared" si="9"/>
        <v>9.8657657246324845E-3</v>
      </c>
      <c r="AV43">
        <f t="shared" si="9"/>
        <v>1.1150485789118465E-2</v>
      </c>
      <c r="AW43">
        <f t="shared" si="9"/>
        <v>1.0440306508910528E-2</v>
      </c>
      <c r="AX43">
        <f t="shared" si="9"/>
        <v>1.1532562594670807E-2</v>
      </c>
      <c r="AY43">
        <f t="shared" si="9"/>
        <v>1.1015141094572214E-2</v>
      </c>
      <c r="AZ43">
        <f t="shared" si="9"/>
        <v>1.171893055416464E-2</v>
      </c>
      <c r="BA43">
        <f t="shared" si="9"/>
        <v>1.1590225767142475E-2</v>
      </c>
      <c r="BB43">
        <f t="shared" si="9"/>
        <v>1.2503332889007363E-2</v>
      </c>
    </row>
    <row r="45" spans="3:104" ht="18" x14ac:dyDescent="0.35">
      <c r="D45" t="s">
        <v>114</v>
      </c>
      <c r="E45">
        <f>$E$35</f>
        <v>2</v>
      </c>
      <c r="G45" t="s">
        <v>114</v>
      </c>
      <c r="H45">
        <f>$E$35</f>
        <v>2</v>
      </c>
      <c r="J45" t="s">
        <v>114</v>
      </c>
      <c r="K45">
        <f>E45</f>
        <v>2</v>
      </c>
      <c r="M45" t="s">
        <v>114</v>
      </c>
      <c r="N45">
        <f>H45</f>
        <v>2</v>
      </c>
    </row>
    <row r="46" spans="3:104" x14ac:dyDescent="0.25">
      <c r="D46" s="10" t="s">
        <v>119</v>
      </c>
      <c r="E46">
        <f>SLOPE(E39:AA39,$E$38:$AA$38)</f>
        <v>-1.5611108579721158E-3</v>
      </c>
      <c r="G46" s="10" t="s">
        <v>120</v>
      </c>
      <c r="H46">
        <f>AVERAGE(E46:E48)</f>
        <v>-1.6081511520642244E-3</v>
      </c>
      <c r="J46" s="10" t="s">
        <v>119</v>
      </c>
      <c r="K46">
        <f>SLOPE(E39:O39,$E$38:$O$38)</f>
        <v>-1.413297306149185E-3</v>
      </c>
      <c r="M46" s="10" t="s">
        <v>120</v>
      </c>
      <c r="N46">
        <f>AVERAGE(K46:K48)</f>
        <v>-1.7963426949425473E-3</v>
      </c>
    </row>
    <row r="47" spans="3:104" x14ac:dyDescent="0.25">
      <c r="D47" s="10" t="s">
        <v>121</v>
      </c>
      <c r="E47">
        <f t="shared" ref="E47:E48" si="10">SLOPE(E40:AA40,$E$38:$AA$38)</f>
        <v>-1.5470626467430041E-3</v>
      </c>
      <c r="G47" s="10" t="s">
        <v>122</v>
      </c>
      <c r="H47">
        <f>_xlfn.STDEV.S(E46:E48)</f>
        <v>9.3905356644923856E-5</v>
      </c>
      <c r="J47" s="10" t="s">
        <v>121</v>
      </c>
      <c r="K47">
        <f t="shared" ref="K47" si="11">SLOPE(E40:O40,$E$38:$O$38)</f>
        <v>-1.8166789486612623E-3</v>
      </c>
      <c r="M47" s="10" t="s">
        <v>122</v>
      </c>
      <c r="N47">
        <f>_xlfn.STDEV.S(K46:K48)</f>
        <v>3.7329294780223828E-4</v>
      </c>
    </row>
    <row r="48" spans="3:104" x14ac:dyDescent="0.25">
      <c r="D48" s="10" t="s">
        <v>123</v>
      </c>
      <c r="E48">
        <f t="shared" si="10"/>
        <v>-1.716279951477553E-3</v>
      </c>
      <c r="J48" s="10" t="s">
        <v>123</v>
      </c>
      <c r="K48">
        <f>SLOPE(E41:O41,$E$38:$O$38)</f>
        <v>-2.1590518300171951E-3</v>
      </c>
    </row>
    <row r="52" spans="3:104" x14ac:dyDescent="0.25">
      <c r="C52">
        <v>2</v>
      </c>
    </row>
    <row r="53" spans="3:104" x14ac:dyDescent="0.25">
      <c r="D53" s="4" t="s">
        <v>16</v>
      </c>
      <c r="E53" s="5">
        <v>0</v>
      </c>
      <c r="F53" s="5">
        <v>10</v>
      </c>
      <c r="G53" s="5">
        <v>21</v>
      </c>
      <c r="H53" s="5">
        <v>31</v>
      </c>
      <c r="I53" s="5">
        <v>40</v>
      </c>
      <c r="J53" s="5">
        <v>50</v>
      </c>
      <c r="K53" s="5">
        <v>61</v>
      </c>
      <c r="L53" s="5">
        <v>70</v>
      </c>
      <c r="M53" s="5">
        <v>80</v>
      </c>
      <c r="N53" s="5">
        <v>91</v>
      </c>
      <c r="O53" s="5">
        <v>101</v>
      </c>
      <c r="P53" s="5">
        <v>110</v>
      </c>
      <c r="Q53" s="5">
        <v>120</v>
      </c>
      <c r="R53" s="5">
        <v>131</v>
      </c>
      <c r="S53" s="5">
        <v>140</v>
      </c>
      <c r="T53" s="5">
        <v>150</v>
      </c>
      <c r="U53" s="5">
        <v>161</v>
      </c>
      <c r="V53" s="5">
        <v>171</v>
      </c>
      <c r="W53" s="5">
        <v>180</v>
      </c>
      <c r="X53" s="5">
        <v>190</v>
      </c>
      <c r="Y53" s="5">
        <v>201</v>
      </c>
      <c r="Z53" s="5">
        <v>210</v>
      </c>
      <c r="AA53" s="5">
        <v>220</v>
      </c>
      <c r="AB53" s="5">
        <v>230</v>
      </c>
      <c r="AC53" s="5">
        <v>241</v>
      </c>
      <c r="AD53" s="5">
        <v>250</v>
      </c>
      <c r="AE53" s="5">
        <v>260</v>
      </c>
      <c r="AF53" s="5">
        <v>271</v>
      </c>
      <c r="AG53" s="5">
        <v>280</v>
      </c>
      <c r="AH53" s="5">
        <v>290</v>
      </c>
      <c r="AI53" s="5">
        <v>300</v>
      </c>
      <c r="AJ53" s="5">
        <v>311</v>
      </c>
      <c r="AK53" s="5">
        <v>320</v>
      </c>
      <c r="AL53" s="5">
        <v>330</v>
      </c>
      <c r="AM53" s="5">
        <v>341</v>
      </c>
      <c r="AN53" s="5">
        <v>351</v>
      </c>
      <c r="AO53" s="5">
        <v>360</v>
      </c>
      <c r="AP53" s="5">
        <v>370</v>
      </c>
      <c r="AQ53" s="5">
        <v>381</v>
      </c>
      <c r="AR53" s="5">
        <v>390</v>
      </c>
      <c r="AS53" s="5">
        <v>400</v>
      </c>
      <c r="AT53" s="5">
        <v>411</v>
      </c>
      <c r="AU53" s="5">
        <v>421</v>
      </c>
      <c r="AV53" s="5">
        <v>430</v>
      </c>
      <c r="AW53" s="5">
        <v>440</v>
      </c>
      <c r="AX53" s="5">
        <v>451</v>
      </c>
      <c r="AY53" s="5">
        <v>460</v>
      </c>
      <c r="AZ53" s="5">
        <v>470</v>
      </c>
      <c r="BA53" s="5">
        <v>481</v>
      </c>
      <c r="BB53" s="5">
        <v>491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</row>
    <row r="54" spans="3:104" x14ac:dyDescent="0.25">
      <c r="D54" s="4" t="s">
        <v>29</v>
      </c>
      <c r="E54" s="7">
        <v>0.879</v>
      </c>
      <c r="F54" s="7">
        <v>0.85399999999999998</v>
      </c>
      <c r="G54" s="7">
        <v>0.84399999999999997</v>
      </c>
      <c r="H54" s="7">
        <v>0.81899999999999995</v>
      </c>
      <c r="I54" s="7">
        <v>0.80800000000000005</v>
      </c>
      <c r="J54" s="7">
        <v>0.79500000000000004</v>
      </c>
      <c r="K54" s="7">
        <v>0.78300000000000003</v>
      </c>
      <c r="L54" s="7">
        <v>0.77200000000000002</v>
      </c>
      <c r="M54" s="7">
        <v>0.76</v>
      </c>
      <c r="N54" s="7">
        <v>0.74299999999999999</v>
      </c>
      <c r="O54" s="7">
        <v>0.72899999999999998</v>
      </c>
      <c r="P54" s="7">
        <v>0.71</v>
      </c>
      <c r="Q54" s="7">
        <v>0.69599999999999995</v>
      </c>
      <c r="R54" s="7">
        <v>0.68</v>
      </c>
      <c r="S54" s="7">
        <v>0.66400000000000003</v>
      </c>
      <c r="T54" s="7">
        <v>0.64700000000000002</v>
      </c>
      <c r="U54" s="7">
        <v>0.63300000000000001</v>
      </c>
      <c r="V54" s="7">
        <v>0.61599999999999999</v>
      </c>
      <c r="W54" s="7">
        <v>0.60199999999999998</v>
      </c>
      <c r="X54" s="7">
        <v>0.58699999999999997</v>
      </c>
      <c r="Y54" s="7">
        <v>0.57299999999999995</v>
      </c>
      <c r="Z54" s="7">
        <v>0.55800000000000005</v>
      </c>
      <c r="AA54" s="7">
        <v>0.54600000000000004</v>
      </c>
      <c r="AB54" s="7">
        <v>0.53100000000000003</v>
      </c>
      <c r="AC54" s="7">
        <v>0.51600000000000001</v>
      </c>
      <c r="AD54" s="7">
        <v>0.503</v>
      </c>
      <c r="AE54" s="7">
        <v>0.48899999999999999</v>
      </c>
      <c r="AF54" s="7">
        <v>0.47499999999999998</v>
      </c>
      <c r="AG54" s="7">
        <v>0.46200000000000002</v>
      </c>
      <c r="AH54" s="7">
        <v>0.44800000000000001</v>
      </c>
      <c r="AI54" s="7">
        <v>0.435</v>
      </c>
      <c r="AJ54" s="7">
        <v>0.42199999999999999</v>
      </c>
      <c r="AK54" s="7">
        <v>0.40899999999999997</v>
      </c>
      <c r="AL54" s="7">
        <v>0.39600000000000002</v>
      </c>
      <c r="AM54" s="7">
        <v>0.38400000000000001</v>
      </c>
      <c r="AN54" s="7">
        <v>0.371</v>
      </c>
      <c r="AO54" s="7">
        <v>0.35899999999999999</v>
      </c>
      <c r="AP54" s="7">
        <v>0.34799999999999998</v>
      </c>
      <c r="AQ54" s="7">
        <v>0.33700000000000002</v>
      </c>
      <c r="AR54" s="7">
        <v>0.32700000000000001</v>
      </c>
      <c r="AS54" s="7">
        <v>0.316</v>
      </c>
      <c r="AT54" s="7">
        <v>0.308</v>
      </c>
      <c r="AU54" s="7">
        <v>0.29799999999999999</v>
      </c>
      <c r="AV54" s="7">
        <v>0.29099999999999998</v>
      </c>
      <c r="AW54" s="7">
        <v>0.28100000000000003</v>
      </c>
      <c r="AX54" s="7">
        <v>0.27600000000000002</v>
      </c>
      <c r="AY54" s="7">
        <v>0.26600000000000001</v>
      </c>
      <c r="AZ54" s="7">
        <v>0.26200000000000001</v>
      </c>
      <c r="BA54" s="7">
        <v>0.252</v>
      </c>
      <c r="BB54" s="7">
        <v>0.247</v>
      </c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</row>
    <row r="55" spans="3:104" x14ac:dyDescent="0.25">
      <c r="D55" s="4" t="s">
        <v>30</v>
      </c>
      <c r="E55" s="7">
        <v>0.871</v>
      </c>
      <c r="F55" s="7">
        <v>0.84699999999999998</v>
      </c>
      <c r="G55" s="7">
        <v>0.82299999999999995</v>
      </c>
      <c r="H55" s="7">
        <v>0.80500000000000005</v>
      </c>
      <c r="I55" s="7">
        <v>0.78600000000000003</v>
      </c>
      <c r="J55" s="7">
        <v>0.76800000000000002</v>
      </c>
      <c r="K55" s="7">
        <v>0.75</v>
      </c>
      <c r="L55" s="7">
        <v>0.73499999999999999</v>
      </c>
      <c r="M55" s="7">
        <v>0.71899999999999997</v>
      </c>
      <c r="N55" s="7">
        <v>0.70299999999999996</v>
      </c>
      <c r="O55" s="7">
        <v>0.68899999999999995</v>
      </c>
      <c r="P55" s="7">
        <v>0.67400000000000004</v>
      </c>
      <c r="Q55" s="7">
        <v>0.65900000000000003</v>
      </c>
      <c r="R55" s="7">
        <v>0.64700000000000002</v>
      </c>
      <c r="S55" s="7">
        <v>0.63300000000000001</v>
      </c>
      <c r="T55" s="7">
        <v>0.622</v>
      </c>
      <c r="U55" s="7">
        <v>0.60899999999999999</v>
      </c>
      <c r="V55" s="7">
        <v>0.6</v>
      </c>
      <c r="W55" s="7">
        <v>0.59199999999999997</v>
      </c>
      <c r="X55" s="7">
        <v>0.58399999999999996</v>
      </c>
      <c r="Y55" s="7">
        <v>0.57599999999999996</v>
      </c>
      <c r="Z55" s="7">
        <v>0.57099999999999995</v>
      </c>
      <c r="AA55" s="7">
        <v>0.56200000000000006</v>
      </c>
      <c r="AB55" s="7">
        <v>0.55600000000000005</v>
      </c>
      <c r="AC55" s="7">
        <v>0.54500000000000004</v>
      </c>
      <c r="AD55" s="7">
        <v>0.53700000000000003</v>
      </c>
      <c r="AE55" s="7">
        <v>0.52500000000000002</v>
      </c>
      <c r="AF55" s="7">
        <v>0.51600000000000001</v>
      </c>
      <c r="AG55" s="7">
        <v>0.502</v>
      </c>
      <c r="AH55" s="7">
        <v>0.49399999999999999</v>
      </c>
      <c r="AI55" s="7">
        <v>0.47899999999999998</v>
      </c>
      <c r="AJ55" s="7">
        <v>0.47099999999999997</v>
      </c>
      <c r="AK55" s="7">
        <v>0.45600000000000002</v>
      </c>
      <c r="AL55" s="7">
        <v>0.44600000000000001</v>
      </c>
      <c r="AM55" s="7">
        <v>0.432</v>
      </c>
      <c r="AN55" s="7">
        <v>0.42399999999999999</v>
      </c>
      <c r="AO55" s="7">
        <v>0.40799999999999997</v>
      </c>
      <c r="AP55" s="7">
        <v>0.40100000000000002</v>
      </c>
      <c r="AQ55" s="7">
        <v>0.38700000000000001</v>
      </c>
      <c r="AR55" s="7">
        <v>0.38100000000000001</v>
      </c>
      <c r="AS55" s="7">
        <v>0.36699999999999999</v>
      </c>
      <c r="AT55" s="7">
        <v>0.36099999999999999</v>
      </c>
      <c r="AU55" s="7">
        <v>0.34799999999999998</v>
      </c>
      <c r="AV55" s="7">
        <v>0.34300000000000003</v>
      </c>
      <c r="AW55" s="7">
        <v>0.33100000000000002</v>
      </c>
      <c r="AX55" s="7">
        <v>0.32500000000000001</v>
      </c>
      <c r="AY55" s="7">
        <v>0.314</v>
      </c>
      <c r="AZ55" s="7">
        <v>0.31</v>
      </c>
      <c r="BA55" s="7">
        <v>0.29799999999999999</v>
      </c>
      <c r="BB55" s="7">
        <v>0.29399999999999998</v>
      </c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</row>
    <row r="56" spans="3:104" x14ac:dyDescent="0.25">
      <c r="D56" s="4" t="s">
        <v>31</v>
      </c>
      <c r="E56" s="7">
        <v>0.90400000000000003</v>
      </c>
      <c r="F56" s="7">
        <v>0.86899999999999999</v>
      </c>
      <c r="G56" s="7">
        <v>0.85599999999999998</v>
      </c>
      <c r="H56" s="7">
        <v>0.82499999999999996</v>
      </c>
      <c r="I56" s="7">
        <v>0.80500000000000005</v>
      </c>
      <c r="J56" s="7">
        <v>0.78400000000000003</v>
      </c>
      <c r="K56" s="7">
        <v>0.77300000000000002</v>
      </c>
      <c r="L56" s="7">
        <v>0.75700000000000001</v>
      </c>
      <c r="M56" s="7">
        <v>0.75</v>
      </c>
      <c r="N56" s="7">
        <v>0.73399999999999999</v>
      </c>
      <c r="O56" s="7">
        <v>0.72199999999999998</v>
      </c>
      <c r="P56" s="7">
        <v>0.70499999999999996</v>
      </c>
      <c r="Q56" s="7">
        <v>0.69399999999999995</v>
      </c>
      <c r="R56" s="7">
        <v>0.67200000000000004</v>
      </c>
      <c r="S56" s="7">
        <v>0.65700000000000003</v>
      </c>
      <c r="T56" s="7">
        <v>0.63700000000000001</v>
      </c>
      <c r="U56" s="7">
        <v>0.624</v>
      </c>
      <c r="V56" s="7">
        <v>0.60399999999999998</v>
      </c>
      <c r="W56" s="7">
        <v>0.59</v>
      </c>
      <c r="X56" s="7">
        <v>0.57199999999999995</v>
      </c>
      <c r="Y56" s="7">
        <v>0.56000000000000005</v>
      </c>
      <c r="Z56" s="7">
        <v>0.54200000000000004</v>
      </c>
      <c r="AA56" s="7">
        <v>0.52900000000000003</v>
      </c>
      <c r="AB56" s="7">
        <v>0.51200000000000001</v>
      </c>
      <c r="AC56" s="7">
        <v>0.5</v>
      </c>
      <c r="AD56" s="7">
        <v>0.48399999999999999</v>
      </c>
      <c r="AE56" s="7">
        <v>0.47199999999999998</v>
      </c>
      <c r="AF56" s="7">
        <v>0.45700000000000002</v>
      </c>
      <c r="AG56" s="7">
        <v>0.44500000000000001</v>
      </c>
      <c r="AH56" s="7">
        <v>0.43</v>
      </c>
      <c r="AI56" s="7">
        <v>0.41799999999999998</v>
      </c>
      <c r="AJ56" s="7">
        <v>0.40300000000000002</v>
      </c>
      <c r="AK56" s="7">
        <v>0.39100000000000001</v>
      </c>
      <c r="AL56" s="7">
        <v>0.377</v>
      </c>
      <c r="AM56" s="7">
        <v>0.36599999999999999</v>
      </c>
      <c r="AN56" s="7">
        <v>0.35299999999999998</v>
      </c>
      <c r="AO56" s="7">
        <v>0.34200000000000003</v>
      </c>
      <c r="AP56" s="7">
        <v>0.32900000000000001</v>
      </c>
      <c r="AQ56" s="7">
        <v>0.318</v>
      </c>
      <c r="AR56" s="7">
        <v>0.30599999999999999</v>
      </c>
      <c r="AS56" s="7">
        <v>0.29599999999999999</v>
      </c>
      <c r="AT56" s="7">
        <v>0.28399999999999997</v>
      </c>
      <c r="AU56" s="7">
        <v>0.27400000000000002</v>
      </c>
      <c r="AV56" s="7">
        <v>0.26500000000000001</v>
      </c>
      <c r="AW56" s="7">
        <v>0.25600000000000001</v>
      </c>
      <c r="AX56" s="7">
        <v>0.247</v>
      </c>
      <c r="AY56" s="7">
        <v>0.23899999999999999</v>
      </c>
      <c r="AZ56" s="7">
        <v>0.23100000000000001</v>
      </c>
      <c r="BA56" s="7">
        <v>0.224</v>
      </c>
      <c r="BB56" s="7">
        <v>0.217</v>
      </c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</row>
    <row r="57" spans="3:104" x14ac:dyDescent="0.25">
      <c r="E57" s="9">
        <f>AVERAGE(E54:E56)</f>
        <v>0.8846666666666666</v>
      </c>
      <c r="F57" s="9">
        <f t="shared" ref="F57:BB57" si="12">AVERAGE(F54:F56)</f>
        <v>0.8566666666666668</v>
      </c>
      <c r="G57" s="9">
        <f t="shared" si="12"/>
        <v>0.84099999999999986</v>
      </c>
      <c r="H57" s="9">
        <f t="shared" si="12"/>
        <v>0.81633333333333324</v>
      </c>
      <c r="I57" s="9">
        <f t="shared" si="12"/>
        <v>0.79966666666666664</v>
      </c>
      <c r="J57" s="9">
        <f t="shared" si="12"/>
        <v>0.78233333333333344</v>
      </c>
      <c r="K57" s="9">
        <f t="shared" si="12"/>
        <v>0.76866666666666672</v>
      </c>
      <c r="L57" s="9">
        <f t="shared" si="12"/>
        <v>0.75466666666666671</v>
      </c>
      <c r="M57" s="9">
        <f t="shared" si="12"/>
        <v>0.74299999999999999</v>
      </c>
      <c r="N57" s="9">
        <f t="shared" si="12"/>
        <v>0.72666666666666657</v>
      </c>
      <c r="O57" s="9">
        <f t="shared" si="12"/>
        <v>0.71333333333333326</v>
      </c>
      <c r="P57" s="9">
        <f t="shared" si="12"/>
        <v>0.69633333333333336</v>
      </c>
      <c r="Q57" s="9">
        <f t="shared" si="12"/>
        <v>0.68299999999999994</v>
      </c>
      <c r="R57" s="9">
        <f t="shared" si="12"/>
        <v>0.66633333333333333</v>
      </c>
      <c r="S57" s="9">
        <f t="shared" si="12"/>
        <v>0.65133333333333343</v>
      </c>
      <c r="T57" s="9">
        <f t="shared" si="12"/>
        <v>0.63533333333333342</v>
      </c>
      <c r="U57" s="9">
        <f t="shared" si="12"/>
        <v>0.622</v>
      </c>
      <c r="V57" s="9">
        <f t="shared" si="12"/>
        <v>0.60666666666666658</v>
      </c>
      <c r="W57" s="9">
        <f t="shared" si="12"/>
        <v>0.59466666666666657</v>
      </c>
      <c r="X57" s="9">
        <f t="shared" si="12"/>
        <v>0.58099999999999996</v>
      </c>
      <c r="Y57" s="9">
        <f t="shared" si="12"/>
        <v>0.56966666666666665</v>
      </c>
      <c r="Z57" s="9">
        <f t="shared" si="12"/>
        <v>0.55700000000000005</v>
      </c>
      <c r="AA57" s="9">
        <f t="shared" si="12"/>
        <v>0.54566666666666663</v>
      </c>
      <c r="AB57" s="9">
        <f t="shared" si="12"/>
        <v>0.53300000000000003</v>
      </c>
      <c r="AC57" s="9">
        <f t="shared" si="12"/>
        <v>0.52033333333333331</v>
      </c>
      <c r="AD57" s="9">
        <f t="shared" si="12"/>
        <v>0.50800000000000001</v>
      </c>
      <c r="AE57" s="9">
        <f t="shared" si="12"/>
        <v>0.49533333333333335</v>
      </c>
      <c r="AF57" s="9">
        <f t="shared" si="12"/>
        <v>0.48266666666666663</v>
      </c>
      <c r="AG57" s="9">
        <f t="shared" si="12"/>
        <v>0.46966666666666668</v>
      </c>
      <c r="AH57" s="9">
        <f t="shared" si="12"/>
        <v>0.45733333333333331</v>
      </c>
      <c r="AI57" s="9">
        <f t="shared" si="12"/>
        <v>0.44399999999999995</v>
      </c>
      <c r="AJ57" s="9">
        <f t="shared" si="12"/>
        <v>0.432</v>
      </c>
      <c r="AK57" s="9">
        <f t="shared" si="12"/>
        <v>0.41866666666666669</v>
      </c>
      <c r="AL57" s="9">
        <f t="shared" si="12"/>
        <v>0.40633333333333338</v>
      </c>
      <c r="AM57" s="9">
        <f t="shared" si="12"/>
        <v>0.39399999999999996</v>
      </c>
      <c r="AN57" s="9">
        <f t="shared" si="12"/>
        <v>0.38266666666666665</v>
      </c>
      <c r="AO57" s="9">
        <f t="shared" si="12"/>
        <v>0.36966666666666664</v>
      </c>
      <c r="AP57" s="9">
        <f t="shared" si="12"/>
        <v>0.35933333333333334</v>
      </c>
      <c r="AQ57" s="9">
        <f t="shared" si="12"/>
        <v>0.34733333333333333</v>
      </c>
      <c r="AR57" s="9">
        <f t="shared" si="12"/>
        <v>0.33800000000000002</v>
      </c>
      <c r="AS57" s="9">
        <f t="shared" si="12"/>
        <v>0.32633333333333336</v>
      </c>
      <c r="AT57" s="9">
        <f t="shared" si="12"/>
        <v>0.31766666666666671</v>
      </c>
      <c r="AU57" s="9">
        <f t="shared" si="12"/>
        <v>0.30666666666666664</v>
      </c>
      <c r="AV57" s="9">
        <f t="shared" si="12"/>
        <v>0.29966666666666669</v>
      </c>
      <c r="AW57" s="9">
        <f t="shared" si="12"/>
        <v>0.28933333333333339</v>
      </c>
      <c r="AX57" s="9">
        <f t="shared" si="12"/>
        <v>0.28266666666666668</v>
      </c>
      <c r="AY57" s="9">
        <f t="shared" si="12"/>
        <v>0.27300000000000002</v>
      </c>
      <c r="AZ57" s="9">
        <f t="shared" si="12"/>
        <v>0.26766666666666666</v>
      </c>
      <c r="BA57" s="9">
        <f t="shared" si="12"/>
        <v>0.25800000000000001</v>
      </c>
      <c r="BB57" s="9">
        <f t="shared" si="12"/>
        <v>0.25266666666666665</v>
      </c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</row>
    <row r="58" spans="3:104" x14ac:dyDescent="0.25">
      <c r="E58">
        <f>_xlfn.STDEV.S(E54:E56)</f>
        <v>1.7214335111567159E-2</v>
      </c>
      <c r="F58">
        <f t="shared" ref="F58:BB58" si="13">_xlfn.STDEV.S(F54:F56)</f>
        <v>1.1239810200058252E-2</v>
      </c>
      <c r="G58">
        <f t="shared" si="13"/>
        <v>1.6703293088490081E-2</v>
      </c>
      <c r="H58">
        <f t="shared" si="13"/>
        <v>1.0263202878893716E-2</v>
      </c>
      <c r="I58">
        <f t="shared" si="13"/>
        <v>1.1930353445448865E-2</v>
      </c>
      <c r="J58">
        <f t="shared" si="13"/>
        <v>1.3576941236277546E-2</v>
      </c>
      <c r="K58">
        <f t="shared" si="13"/>
        <v>1.6921386861996089E-2</v>
      </c>
      <c r="L58">
        <f t="shared" si="13"/>
        <v>1.8610033136277161E-2</v>
      </c>
      <c r="M58">
        <f t="shared" si="13"/>
        <v>2.137755832643197E-2</v>
      </c>
      <c r="N58">
        <f t="shared" si="13"/>
        <v>2.0984120980716205E-2</v>
      </c>
      <c r="O58">
        <f t="shared" si="13"/>
        <v>2.1361959960016171E-2</v>
      </c>
      <c r="P58">
        <f t="shared" si="13"/>
        <v>1.9502136635080054E-2</v>
      </c>
      <c r="Q58">
        <f t="shared" si="13"/>
        <v>2.0808652046684768E-2</v>
      </c>
      <c r="R58">
        <f t="shared" si="13"/>
        <v>1.7214335111567156E-2</v>
      </c>
      <c r="S58">
        <f t="shared" si="13"/>
        <v>1.6258331197676279E-2</v>
      </c>
      <c r="T58">
        <f t="shared" si="13"/>
        <v>1.2583057392117928E-2</v>
      </c>
      <c r="U58">
        <f t="shared" si="13"/>
        <v>1.2124355652982153E-2</v>
      </c>
      <c r="V58">
        <f t="shared" si="13"/>
        <v>8.326663997864539E-3</v>
      </c>
      <c r="W58">
        <f t="shared" si="13"/>
        <v>6.4291005073286427E-3</v>
      </c>
      <c r="X58">
        <f t="shared" si="13"/>
        <v>7.9372539331937792E-3</v>
      </c>
      <c r="Y58">
        <f t="shared" si="13"/>
        <v>8.5049005481153267E-3</v>
      </c>
      <c r="Z58">
        <f t="shared" si="13"/>
        <v>1.4525839046333909E-2</v>
      </c>
      <c r="AA58">
        <f t="shared" si="13"/>
        <v>1.6502525059315432E-2</v>
      </c>
      <c r="AB58">
        <f t="shared" si="13"/>
        <v>2.206807649071393E-2</v>
      </c>
      <c r="AC58">
        <f t="shared" si="13"/>
        <v>2.2810816147900852E-2</v>
      </c>
      <c r="AD58">
        <f t="shared" si="13"/>
        <v>2.6851443164195129E-2</v>
      </c>
      <c r="AE58">
        <f t="shared" si="13"/>
        <v>2.7061657993059748E-2</v>
      </c>
      <c r="AF58">
        <f t="shared" si="13"/>
        <v>3.0237945256470944E-2</v>
      </c>
      <c r="AG58">
        <f t="shared" si="13"/>
        <v>2.9263173671584788E-2</v>
      </c>
      <c r="AH58">
        <f t="shared" si="13"/>
        <v>3.3005050118630835E-2</v>
      </c>
      <c r="AI58">
        <f t="shared" si="13"/>
        <v>3.1480152477394385E-2</v>
      </c>
      <c r="AJ58">
        <f t="shared" si="13"/>
        <v>3.5085609585697647E-2</v>
      </c>
      <c r="AK58">
        <f t="shared" si="13"/>
        <v>3.3560889936551652E-2</v>
      </c>
      <c r="AL58">
        <f t="shared" si="13"/>
        <v>3.5641735835019783E-2</v>
      </c>
      <c r="AM58">
        <f t="shared" si="13"/>
        <v>3.4117444218463959E-2</v>
      </c>
      <c r="AN58">
        <f t="shared" si="13"/>
        <v>3.6909799963334038E-2</v>
      </c>
      <c r="AO58">
        <f t="shared" si="13"/>
        <v>3.4268547289509246E-2</v>
      </c>
      <c r="AP58">
        <f t="shared" si="13"/>
        <v>3.7313983080520016E-2</v>
      </c>
      <c r="AQ58">
        <f t="shared" si="13"/>
        <v>3.5641735835019783E-2</v>
      </c>
      <c r="AR58">
        <f t="shared" si="13"/>
        <v>3.8691084244306208E-2</v>
      </c>
      <c r="AS58">
        <f t="shared" si="13"/>
        <v>3.6610563138708113E-2</v>
      </c>
      <c r="AT58">
        <f t="shared" si="13"/>
        <v>3.9399661589070718E-2</v>
      </c>
      <c r="AU58">
        <f t="shared" si="13"/>
        <v>3.7753587026047759E-2</v>
      </c>
      <c r="AV58">
        <f t="shared" si="13"/>
        <v>3.9715656022950442E-2</v>
      </c>
      <c r="AW58">
        <f t="shared" si="13"/>
        <v>3.8188130791298382E-2</v>
      </c>
      <c r="AX58">
        <f t="shared" si="13"/>
        <v>3.9425034347903259E-2</v>
      </c>
      <c r="AY58">
        <f t="shared" si="13"/>
        <v>3.7986839826445157E-2</v>
      </c>
      <c r="AZ58">
        <f t="shared" si="13"/>
        <v>3.980368492154103E-2</v>
      </c>
      <c r="BA58">
        <f t="shared" si="13"/>
        <v>3.7363083384538733E-2</v>
      </c>
      <c r="BB58">
        <f t="shared" si="13"/>
        <v>3.8811510320178801E-2</v>
      </c>
    </row>
    <row r="60" spans="3:104" ht="18" x14ac:dyDescent="0.35">
      <c r="D60" t="s">
        <v>114</v>
      </c>
      <c r="E60">
        <f>E45/$E$34</f>
        <v>1.3333333333333333</v>
      </c>
      <c r="G60" t="s">
        <v>114</v>
      </c>
      <c r="H60">
        <f>H45/$E$34</f>
        <v>1.3333333333333333</v>
      </c>
      <c r="J60" t="s">
        <v>114</v>
      </c>
      <c r="K60">
        <f>E60</f>
        <v>1.3333333333333333</v>
      </c>
      <c r="M60" t="s">
        <v>114</v>
      </c>
      <c r="N60">
        <f>H60</f>
        <v>1.3333333333333333</v>
      </c>
    </row>
    <row r="61" spans="3:104" x14ac:dyDescent="0.25">
      <c r="D61" s="10" t="s">
        <v>119</v>
      </c>
      <c r="E61">
        <f>SLOPE(E54:AA54,$E$38:$AA$38)</f>
        <v>-1.4955436551570571E-3</v>
      </c>
      <c r="G61" s="10" t="s">
        <v>120</v>
      </c>
      <c r="H61">
        <f>AVERAGE(E61:E63)</f>
        <v>-1.5000944256214107E-3</v>
      </c>
      <c r="J61" s="10" t="s">
        <v>119</v>
      </c>
      <c r="K61">
        <f>SLOPE(E54:O54,$E$38:$O$38)</f>
        <v>-1.416375992794563E-3</v>
      </c>
      <c r="M61" s="10" t="s">
        <v>120</v>
      </c>
      <c r="N61">
        <f>AVERAGE(K61:K63)</f>
        <v>-1.6511831654794069E-3</v>
      </c>
    </row>
    <row r="62" spans="3:104" x14ac:dyDescent="0.25">
      <c r="D62" s="10" t="s">
        <v>121</v>
      </c>
      <c r="E62">
        <f t="shared" ref="E62:E63" si="14">SLOPE(E55:AA55,$E$38:$AA$38)</f>
        <v>-1.3912672491538233E-3</v>
      </c>
      <c r="G62" s="10" t="s">
        <v>122</v>
      </c>
      <c r="H62">
        <f>_xlfn.STDEV.S(E61:E63)</f>
        <v>1.1117243970568571E-4</v>
      </c>
      <c r="J62" s="10" t="s">
        <v>121</v>
      </c>
      <c r="K62">
        <f t="shared" ref="K62:K63" si="15">SLOPE(E55:O55,$E$38:$O$38)</f>
        <v>-1.786211414066978E-3</v>
      </c>
      <c r="M62" s="10" t="s">
        <v>122</v>
      </c>
      <c r="N62">
        <f>_xlfn.STDEV.S(K61:K63)</f>
        <v>2.041113298605524E-4</v>
      </c>
    </row>
    <row r="63" spans="3:104" x14ac:dyDescent="0.25">
      <c r="D63" s="10" t="s">
        <v>123</v>
      </c>
      <c r="E63">
        <f t="shared" si="14"/>
        <v>-1.6134723725533516E-3</v>
      </c>
      <c r="J63" s="10" t="s">
        <v>123</v>
      </c>
      <c r="K63">
        <f t="shared" si="15"/>
        <v>-1.7509620895766805E-3</v>
      </c>
    </row>
    <row r="67" spans="3:104" x14ac:dyDescent="0.25">
      <c r="C67">
        <v>3</v>
      </c>
    </row>
    <row r="68" spans="3:104" x14ac:dyDescent="0.25">
      <c r="D68" s="4" t="s">
        <v>16</v>
      </c>
      <c r="E68" s="5">
        <v>0</v>
      </c>
      <c r="F68" s="5">
        <v>10</v>
      </c>
      <c r="G68" s="5">
        <v>21</v>
      </c>
      <c r="H68" s="5">
        <v>31</v>
      </c>
      <c r="I68" s="5">
        <v>40</v>
      </c>
      <c r="J68" s="5">
        <v>50</v>
      </c>
      <c r="K68" s="5">
        <v>61</v>
      </c>
      <c r="L68" s="5">
        <v>70</v>
      </c>
      <c r="M68" s="5">
        <v>80</v>
      </c>
      <c r="N68" s="5">
        <v>91</v>
      </c>
      <c r="O68" s="5">
        <v>101</v>
      </c>
      <c r="P68" s="5">
        <v>110</v>
      </c>
      <c r="Q68" s="5">
        <v>120</v>
      </c>
      <c r="R68" s="5">
        <v>131</v>
      </c>
      <c r="S68" s="5">
        <v>140</v>
      </c>
      <c r="T68" s="5">
        <v>150</v>
      </c>
      <c r="U68" s="5">
        <v>161</v>
      </c>
      <c r="V68" s="5">
        <v>171</v>
      </c>
      <c r="W68" s="5">
        <v>180</v>
      </c>
      <c r="X68" s="5">
        <v>190</v>
      </c>
      <c r="Y68" s="5">
        <v>201</v>
      </c>
      <c r="Z68" s="5">
        <v>210</v>
      </c>
      <c r="AA68" s="5">
        <v>220</v>
      </c>
      <c r="AB68" s="5">
        <v>230</v>
      </c>
      <c r="AC68" s="5">
        <v>241</v>
      </c>
      <c r="AD68" s="5">
        <v>250</v>
      </c>
      <c r="AE68" s="5">
        <v>260</v>
      </c>
      <c r="AF68" s="5">
        <v>271</v>
      </c>
      <c r="AG68" s="5">
        <v>280</v>
      </c>
      <c r="AH68" s="5">
        <v>290</v>
      </c>
      <c r="AI68" s="5">
        <v>300</v>
      </c>
      <c r="AJ68" s="5">
        <v>311</v>
      </c>
      <c r="AK68" s="5">
        <v>320</v>
      </c>
      <c r="AL68" s="5">
        <v>330</v>
      </c>
      <c r="AM68" s="5">
        <v>341</v>
      </c>
      <c r="AN68" s="5">
        <v>351</v>
      </c>
      <c r="AO68" s="5">
        <v>360</v>
      </c>
      <c r="AP68" s="5">
        <v>370</v>
      </c>
      <c r="AQ68" s="5">
        <v>381</v>
      </c>
      <c r="AR68" s="5">
        <v>390</v>
      </c>
      <c r="AS68" s="5">
        <v>400</v>
      </c>
      <c r="AT68" s="5">
        <v>411</v>
      </c>
      <c r="AU68" s="5">
        <v>421</v>
      </c>
      <c r="AV68" s="5">
        <v>430</v>
      </c>
      <c r="AW68" s="5">
        <v>440</v>
      </c>
      <c r="AX68" s="5">
        <v>451</v>
      </c>
      <c r="AY68" s="5">
        <v>460</v>
      </c>
      <c r="AZ68" s="5">
        <v>470</v>
      </c>
      <c r="BA68" s="5">
        <v>481</v>
      </c>
      <c r="BB68" s="5">
        <v>491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</row>
    <row r="69" spans="3:104" x14ac:dyDescent="0.25">
      <c r="D69" s="4" t="s">
        <v>37</v>
      </c>
      <c r="E69" s="7">
        <v>0.9</v>
      </c>
      <c r="F69" s="7">
        <v>0.876</v>
      </c>
      <c r="G69" s="7">
        <v>0.86799999999999999</v>
      </c>
      <c r="H69" s="7">
        <v>0.84399999999999997</v>
      </c>
      <c r="I69" s="7">
        <v>0.82899999999999996</v>
      </c>
      <c r="J69" s="7">
        <v>0.80700000000000005</v>
      </c>
      <c r="K69" s="7">
        <v>0.79300000000000004</v>
      </c>
      <c r="L69" s="7">
        <v>0.77400000000000002</v>
      </c>
      <c r="M69" s="7">
        <v>0.76300000000000001</v>
      </c>
      <c r="N69" s="7">
        <v>0.745</v>
      </c>
      <c r="O69" s="7">
        <v>0.73199999999999998</v>
      </c>
      <c r="P69" s="7">
        <v>0.71399999999999997</v>
      </c>
      <c r="Q69" s="7">
        <v>0.70099999999999996</v>
      </c>
      <c r="R69" s="7">
        <v>0.68500000000000005</v>
      </c>
      <c r="S69" s="7">
        <v>0.67200000000000004</v>
      </c>
      <c r="T69" s="7">
        <v>0.65600000000000003</v>
      </c>
      <c r="U69" s="7">
        <v>0.64300000000000002</v>
      </c>
      <c r="V69" s="7">
        <v>0.627</v>
      </c>
      <c r="W69" s="7">
        <v>0.61299999999999999</v>
      </c>
      <c r="X69" s="7">
        <v>0.59899999999999998</v>
      </c>
      <c r="Y69" s="7">
        <v>0.58599999999999997</v>
      </c>
      <c r="Z69" s="7">
        <v>0.57099999999999995</v>
      </c>
      <c r="AA69" s="7">
        <v>0.56000000000000005</v>
      </c>
      <c r="AB69" s="7">
        <v>0.54400000000000004</v>
      </c>
      <c r="AC69" s="7">
        <v>0.53</v>
      </c>
      <c r="AD69" s="7">
        <v>0.51700000000000002</v>
      </c>
      <c r="AE69" s="7">
        <v>0.505</v>
      </c>
      <c r="AF69" s="7">
        <v>0.49</v>
      </c>
      <c r="AG69" s="7">
        <v>0.47799999999999998</v>
      </c>
      <c r="AH69" s="7">
        <v>0.46300000000000002</v>
      </c>
      <c r="AI69" s="7">
        <v>0.45100000000000001</v>
      </c>
      <c r="AJ69" s="7">
        <v>0.438</v>
      </c>
      <c r="AK69" s="7">
        <v>0.42599999999999999</v>
      </c>
      <c r="AL69" s="7">
        <v>0.41299999999999998</v>
      </c>
      <c r="AM69" s="7">
        <v>0.40300000000000002</v>
      </c>
      <c r="AN69" s="7">
        <v>0.39</v>
      </c>
      <c r="AO69" s="7">
        <v>0.379</v>
      </c>
      <c r="AP69" s="7">
        <v>0.36799999999999999</v>
      </c>
      <c r="AQ69" s="7">
        <v>0.35799999999999998</v>
      </c>
      <c r="AR69" s="7">
        <v>0.34799999999999998</v>
      </c>
      <c r="AS69" s="7">
        <v>0.33800000000000002</v>
      </c>
      <c r="AT69" s="7">
        <v>0.33100000000000002</v>
      </c>
      <c r="AU69" s="7">
        <v>0.32200000000000001</v>
      </c>
      <c r="AV69" s="7">
        <v>0.315</v>
      </c>
      <c r="AW69" s="7">
        <v>0.30499999999999999</v>
      </c>
      <c r="AX69" s="7">
        <v>0.3</v>
      </c>
      <c r="AY69" s="7">
        <v>0.29099999999999998</v>
      </c>
      <c r="AZ69" s="7">
        <v>0.28599999999999998</v>
      </c>
      <c r="BA69" s="7">
        <v>0.27600000000000002</v>
      </c>
      <c r="BB69" s="7">
        <v>0.27100000000000002</v>
      </c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</row>
    <row r="70" spans="3:104" x14ac:dyDescent="0.25">
      <c r="D70" s="4" t="s">
        <v>38</v>
      </c>
      <c r="E70" s="7">
        <v>0.877</v>
      </c>
      <c r="F70" s="7">
        <v>0.85899999999999999</v>
      </c>
      <c r="G70" s="7">
        <v>0.84299999999999997</v>
      </c>
      <c r="H70" s="7">
        <v>0.82599999999999996</v>
      </c>
      <c r="I70" s="7">
        <v>0.81299999999999994</v>
      </c>
      <c r="J70" s="7">
        <v>0.79300000000000004</v>
      </c>
      <c r="K70" s="7">
        <v>0.78200000000000003</v>
      </c>
      <c r="L70" s="7">
        <v>0.76500000000000001</v>
      </c>
      <c r="M70" s="7">
        <v>0.753</v>
      </c>
      <c r="N70" s="7">
        <v>0.73399999999999999</v>
      </c>
      <c r="O70" s="7">
        <v>0.72299999999999998</v>
      </c>
      <c r="P70" s="7">
        <v>0.70499999999999996</v>
      </c>
      <c r="Q70" s="7">
        <v>0.69299999999999995</v>
      </c>
      <c r="R70" s="7">
        <v>0.67700000000000005</v>
      </c>
      <c r="S70" s="7">
        <v>0.66500000000000004</v>
      </c>
      <c r="T70" s="7">
        <v>0.65100000000000002</v>
      </c>
      <c r="U70" s="7">
        <v>0.63800000000000001</v>
      </c>
      <c r="V70" s="7">
        <v>0.625</v>
      </c>
      <c r="W70" s="7">
        <v>0.61599999999999999</v>
      </c>
      <c r="X70" s="7">
        <v>0.60399999999999998</v>
      </c>
      <c r="Y70" s="7">
        <v>0.59699999999999998</v>
      </c>
      <c r="Z70" s="7">
        <v>0.58799999999999997</v>
      </c>
      <c r="AA70" s="7">
        <v>0.58099999999999996</v>
      </c>
      <c r="AB70" s="7">
        <v>0.57099999999999995</v>
      </c>
      <c r="AC70" s="7">
        <v>0.56200000000000006</v>
      </c>
      <c r="AD70" s="7">
        <v>0.55200000000000005</v>
      </c>
      <c r="AE70" s="7">
        <v>0.54200000000000004</v>
      </c>
      <c r="AF70" s="7">
        <v>0.53100000000000003</v>
      </c>
      <c r="AG70" s="7">
        <v>0.52</v>
      </c>
      <c r="AH70" s="7">
        <v>0.51</v>
      </c>
      <c r="AI70" s="7">
        <v>0.498</v>
      </c>
      <c r="AJ70" s="7">
        <v>0.48899999999999999</v>
      </c>
      <c r="AK70" s="7">
        <v>0.47799999999999998</v>
      </c>
      <c r="AL70" s="7">
        <v>0.46700000000000003</v>
      </c>
      <c r="AM70" s="7">
        <v>0.45600000000000002</v>
      </c>
      <c r="AN70" s="7">
        <v>0.44600000000000001</v>
      </c>
      <c r="AO70" s="7">
        <v>0.434</v>
      </c>
      <c r="AP70" s="7">
        <v>0.42599999999999999</v>
      </c>
      <c r="AQ70" s="7">
        <v>0.41399999999999998</v>
      </c>
      <c r="AR70" s="7">
        <v>0.40600000000000003</v>
      </c>
      <c r="AS70" s="7">
        <v>0.39400000000000002</v>
      </c>
      <c r="AT70" s="7">
        <v>0.38600000000000001</v>
      </c>
      <c r="AU70" s="7">
        <v>0.376</v>
      </c>
      <c r="AV70" s="7">
        <v>0.36699999999999999</v>
      </c>
      <c r="AW70" s="7">
        <v>0.35799999999999998</v>
      </c>
      <c r="AX70" s="7">
        <v>0.34899999999999998</v>
      </c>
      <c r="AY70" s="7">
        <v>0.34</v>
      </c>
      <c r="AZ70" s="7">
        <v>0.33200000000000002</v>
      </c>
      <c r="BA70" s="7">
        <v>0.32200000000000001</v>
      </c>
      <c r="BB70" s="7">
        <v>0.315</v>
      </c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</row>
    <row r="71" spans="3:104" x14ac:dyDescent="0.25">
      <c r="D71" s="4" t="s">
        <v>39</v>
      </c>
      <c r="E71" s="7">
        <v>0.90700000000000003</v>
      </c>
      <c r="F71" s="7">
        <v>0.88400000000000001</v>
      </c>
      <c r="G71" s="7">
        <v>0.86699999999999999</v>
      </c>
      <c r="H71" s="7">
        <v>0.84499999999999997</v>
      </c>
      <c r="I71" s="7">
        <v>0.82199999999999995</v>
      </c>
      <c r="J71" s="7">
        <v>0.80200000000000005</v>
      </c>
      <c r="K71" s="7">
        <v>0.78400000000000003</v>
      </c>
      <c r="L71" s="7">
        <v>0.76400000000000001</v>
      </c>
      <c r="M71" s="7">
        <v>0.748</v>
      </c>
      <c r="N71" s="7">
        <v>0.73399999999999999</v>
      </c>
      <c r="O71" s="7">
        <v>0.71899999999999997</v>
      </c>
      <c r="P71" s="7">
        <v>0.70799999999999996</v>
      </c>
      <c r="Q71" s="7">
        <v>0.69799999999999995</v>
      </c>
      <c r="R71" s="7">
        <v>0.68200000000000005</v>
      </c>
      <c r="S71" s="7">
        <v>0.66800000000000004</v>
      </c>
      <c r="T71" s="7">
        <v>0.65400000000000003</v>
      </c>
      <c r="U71" s="7">
        <v>0.64</v>
      </c>
      <c r="V71" s="7">
        <v>0.623</v>
      </c>
      <c r="W71" s="7">
        <v>0.60599999999999998</v>
      </c>
      <c r="X71" s="7">
        <v>0.59099999999999997</v>
      </c>
      <c r="Y71" s="7">
        <v>0.57699999999999996</v>
      </c>
      <c r="Z71" s="7">
        <v>0.56100000000000005</v>
      </c>
      <c r="AA71" s="7">
        <v>0.54600000000000004</v>
      </c>
      <c r="AB71" s="7">
        <v>0.53200000000000003</v>
      </c>
      <c r="AC71" s="7">
        <v>0.51800000000000002</v>
      </c>
      <c r="AD71" s="7">
        <v>0.505</v>
      </c>
      <c r="AE71" s="7">
        <v>0.49099999999999999</v>
      </c>
      <c r="AF71" s="7">
        <v>0.47799999999999998</v>
      </c>
      <c r="AG71" s="7">
        <v>0.46400000000000002</v>
      </c>
      <c r="AH71" s="7">
        <v>0.45100000000000001</v>
      </c>
      <c r="AI71" s="7">
        <v>0.437</v>
      </c>
      <c r="AJ71" s="7">
        <v>0.42499999999999999</v>
      </c>
      <c r="AK71" s="7">
        <v>0.41199999999999998</v>
      </c>
      <c r="AL71" s="7">
        <v>0.4</v>
      </c>
      <c r="AM71" s="7">
        <v>0.38800000000000001</v>
      </c>
      <c r="AN71" s="7">
        <v>0.376</v>
      </c>
      <c r="AO71" s="7">
        <v>0.36499999999999999</v>
      </c>
      <c r="AP71" s="7">
        <v>0.35299999999999998</v>
      </c>
      <c r="AQ71" s="7">
        <v>0.34100000000000003</v>
      </c>
      <c r="AR71" s="7">
        <v>0.33</v>
      </c>
      <c r="AS71" s="7">
        <v>0.31900000000000001</v>
      </c>
      <c r="AT71" s="7">
        <v>0.309</v>
      </c>
      <c r="AU71" s="7">
        <v>0.29799999999999999</v>
      </c>
      <c r="AV71" s="7">
        <v>0.28899999999999998</v>
      </c>
      <c r="AW71" s="7">
        <v>0.28000000000000003</v>
      </c>
      <c r="AX71" s="7">
        <v>0.27100000000000002</v>
      </c>
      <c r="AY71" s="7">
        <v>0.26200000000000001</v>
      </c>
      <c r="AZ71" s="7">
        <v>0.255</v>
      </c>
      <c r="BA71" s="7">
        <v>0.246</v>
      </c>
      <c r="BB71" s="7">
        <v>0.23899999999999999</v>
      </c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</row>
    <row r="72" spans="3:104" x14ac:dyDescent="0.25">
      <c r="E72" s="9">
        <f>AVERAGE(E69:E71)</f>
        <v>0.89466666666666672</v>
      </c>
      <c r="F72" s="9">
        <f t="shared" ref="F72:BB72" si="16">AVERAGE(F69:F71)</f>
        <v>0.87299999999999989</v>
      </c>
      <c r="G72" s="9">
        <f t="shared" si="16"/>
        <v>0.85933333333333328</v>
      </c>
      <c r="H72" s="9">
        <f t="shared" si="16"/>
        <v>0.83833333333333326</v>
      </c>
      <c r="I72" s="9">
        <f t="shared" si="16"/>
        <v>0.82133333333333336</v>
      </c>
      <c r="J72" s="9">
        <f t="shared" si="16"/>
        <v>0.80066666666666675</v>
      </c>
      <c r="K72" s="9">
        <f t="shared" si="16"/>
        <v>0.78633333333333333</v>
      </c>
      <c r="L72" s="9">
        <f t="shared" si="16"/>
        <v>0.76766666666666661</v>
      </c>
      <c r="M72" s="9">
        <f t="shared" si="16"/>
        <v>0.75466666666666671</v>
      </c>
      <c r="N72" s="9">
        <f t="shared" si="16"/>
        <v>0.73766666666666669</v>
      </c>
      <c r="O72" s="9">
        <f t="shared" si="16"/>
        <v>0.72466666666666668</v>
      </c>
      <c r="P72" s="9">
        <f t="shared" si="16"/>
        <v>0.70899999999999996</v>
      </c>
      <c r="Q72" s="9">
        <f t="shared" si="16"/>
        <v>0.69733333333333325</v>
      </c>
      <c r="R72" s="9">
        <f t="shared" si="16"/>
        <v>0.68133333333333335</v>
      </c>
      <c r="S72" s="9">
        <f t="shared" si="16"/>
        <v>0.66833333333333345</v>
      </c>
      <c r="T72" s="9">
        <f t="shared" si="16"/>
        <v>0.65366666666666662</v>
      </c>
      <c r="U72" s="9">
        <f t="shared" si="16"/>
        <v>0.64033333333333342</v>
      </c>
      <c r="V72" s="9">
        <f t="shared" si="16"/>
        <v>0.625</v>
      </c>
      <c r="W72" s="9">
        <f t="shared" si="16"/>
        <v>0.61166666666666669</v>
      </c>
      <c r="X72" s="9">
        <f t="shared" si="16"/>
        <v>0.59799999999999998</v>
      </c>
      <c r="Y72" s="9">
        <f t="shared" si="16"/>
        <v>0.58666666666666656</v>
      </c>
      <c r="Z72" s="9">
        <f t="shared" si="16"/>
        <v>0.57333333333333325</v>
      </c>
      <c r="AA72" s="9">
        <f t="shared" si="16"/>
        <v>0.56233333333333335</v>
      </c>
      <c r="AB72" s="9">
        <f t="shared" si="16"/>
        <v>0.54900000000000004</v>
      </c>
      <c r="AC72" s="9">
        <f t="shared" si="16"/>
        <v>0.53666666666666674</v>
      </c>
      <c r="AD72" s="9">
        <f t="shared" si="16"/>
        <v>0.52466666666666661</v>
      </c>
      <c r="AE72" s="9">
        <f t="shared" si="16"/>
        <v>0.51266666666666671</v>
      </c>
      <c r="AF72" s="9">
        <f t="shared" si="16"/>
        <v>0.49966666666666665</v>
      </c>
      <c r="AG72" s="9">
        <f t="shared" si="16"/>
        <v>0.48733333333333334</v>
      </c>
      <c r="AH72" s="9">
        <f t="shared" si="16"/>
        <v>0.47466666666666674</v>
      </c>
      <c r="AI72" s="9">
        <f t="shared" si="16"/>
        <v>0.46200000000000002</v>
      </c>
      <c r="AJ72" s="9">
        <f t="shared" si="16"/>
        <v>0.45066666666666672</v>
      </c>
      <c r="AK72" s="9">
        <f t="shared" si="16"/>
        <v>0.43866666666666659</v>
      </c>
      <c r="AL72" s="9">
        <f t="shared" si="16"/>
        <v>0.42666666666666669</v>
      </c>
      <c r="AM72" s="9">
        <f t="shared" si="16"/>
        <v>0.41566666666666663</v>
      </c>
      <c r="AN72" s="9">
        <f t="shared" si="16"/>
        <v>0.40400000000000008</v>
      </c>
      <c r="AO72" s="9">
        <f t="shared" si="16"/>
        <v>0.39266666666666666</v>
      </c>
      <c r="AP72" s="9">
        <f t="shared" si="16"/>
        <v>0.38233333333333336</v>
      </c>
      <c r="AQ72" s="9">
        <f t="shared" si="16"/>
        <v>0.371</v>
      </c>
      <c r="AR72" s="9">
        <f t="shared" si="16"/>
        <v>0.36133333333333334</v>
      </c>
      <c r="AS72" s="9">
        <f t="shared" si="16"/>
        <v>0.35033333333333333</v>
      </c>
      <c r="AT72" s="9">
        <f t="shared" si="16"/>
        <v>0.34200000000000003</v>
      </c>
      <c r="AU72" s="9">
        <f t="shared" si="16"/>
        <v>0.33200000000000002</v>
      </c>
      <c r="AV72" s="9">
        <f t="shared" si="16"/>
        <v>0.3236666666666666</v>
      </c>
      <c r="AW72" s="9">
        <f t="shared" si="16"/>
        <v>0.31433333333333335</v>
      </c>
      <c r="AX72" s="9">
        <f t="shared" si="16"/>
        <v>0.3066666666666667</v>
      </c>
      <c r="AY72" s="9">
        <f t="shared" si="16"/>
        <v>0.29766666666666669</v>
      </c>
      <c r="AZ72" s="9">
        <f t="shared" si="16"/>
        <v>0.29099999999999998</v>
      </c>
      <c r="BA72" s="9">
        <f t="shared" si="16"/>
        <v>0.28133333333333338</v>
      </c>
      <c r="BB72" s="9">
        <f t="shared" si="16"/>
        <v>0.27500000000000002</v>
      </c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</row>
    <row r="73" spans="3:104" x14ac:dyDescent="0.25">
      <c r="E73">
        <f>_xlfn.STDEV.S(E69:E71)</f>
        <v>1.5695009822658083E-2</v>
      </c>
      <c r="F73">
        <f t="shared" ref="F73:BB73" si="17">_xlfn.STDEV.S(F69:F71)</f>
        <v>1.2767145334803715E-2</v>
      </c>
      <c r="G73">
        <f t="shared" si="17"/>
        <v>1.4153915830374777E-2</v>
      </c>
      <c r="H73">
        <f t="shared" si="17"/>
        <v>1.0692676621563636E-2</v>
      </c>
      <c r="I73">
        <f t="shared" si="17"/>
        <v>8.0208062770106506E-3</v>
      </c>
      <c r="J73">
        <f t="shared" si="17"/>
        <v>7.0945988845975937E-3</v>
      </c>
      <c r="K73">
        <f t="shared" si="17"/>
        <v>5.8594652770823201E-3</v>
      </c>
      <c r="L73">
        <f t="shared" si="17"/>
        <v>5.5075705472861069E-3</v>
      </c>
      <c r="M73">
        <f t="shared" si="17"/>
        <v>7.6376261582597402E-3</v>
      </c>
      <c r="N73">
        <f t="shared" si="17"/>
        <v>6.3508529610858885E-3</v>
      </c>
      <c r="O73">
        <f t="shared" si="17"/>
        <v>6.6583281184793989E-3</v>
      </c>
      <c r="P73">
        <f t="shared" si="17"/>
        <v>4.5825756949558439E-3</v>
      </c>
      <c r="Q73">
        <f t="shared" si="17"/>
        <v>4.0414518843273836E-3</v>
      </c>
      <c r="R73">
        <f t="shared" si="17"/>
        <v>4.0414518843273836E-3</v>
      </c>
      <c r="S73">
        <f t="shared" si="17"/>
        <v>3.5118845842842493E-3</v>
      </c>
      <c r="T73">
        <f t="shared" si="17"/>
        <v>2.5166114784235857E-3</v>
      </c>
      <c r="U73">
        <f t="shared" si="17"/>
        <v>2.5166114784235857E-3</v>
      </c>
      <c r="V73">
        <f t="shared" si="17"/>
        <v>2.0000000000000018E-3</v>
      </c>
      <c r="W73">
        <f t="shared" si="17"/>
        <v>5.131601439446889E-3</v>
      </c>
      <c r="X73">
        <f t="shared" si="17"/>
        <v>6.5574385243020068E-3</v>
      </c>
      <c r="Y73">
        <f t="shared" si="17"/>
        <v>1.0016652800877822E-2</v>
      </c>
      <c r="Z73">
        <f t="shared" si="17"/>
        <v>1.3650396819628808E-2</v>
      </c>
      <c r="AA73">
        <f t="shared" si="17"/>
        <v>1.7616280348965039E-2</v>
      </c>
      <c r="AB73">
        <f t="shared" si="17"/>
        <v>1.9974984355438135E-2</v>
      </c>
      <c r="AC73">
        <f t="shared" si="17"/>
        <v>2.2744962812309328E-2</v>
      </c>
      <c r="AD73">
        <f t="shared" si="17"/>
        <v>2.4419937209856506E-2</v>
      </c>
      <c r="AE73">
        <f t="shared" si="17"/>
        <v>2.6350205565295586E-2</v>
      </c>
      <c r="AF73">
        <f t="shared" si="17"/>
        <v>2.7790885796126302E-2</v>
      </c>
      <c r="AG73">
        <f t="shared" si="17"/>
        <v>2.9143323992525859E-2</v>
      </c>
      <c r="AH73">
        <f t="shared" si="17"/>
        <v>3.1182259913824929E-2</v>
      </c>
      <c r="AI73">
        <f t="shared" si="17"/>
        <v>3.1953090617340911E-2</v>
      </c>
      <c r="AJ73">
        <f t="shared" si="17"/>
        <v>3.3827996294982253E-2</v>
      </c>
      <c r="AK73">
        <f t="shared" si="17"/>
        <v>3.4775470281986604E-2</v>
      </c>
      <c r="AL73">
        <f t="shared" si="17"/>
        <v>3.5529330606322067E-2</v>
      </c>
      <c r="AM73">
        <f t="shared" si="17"/>
        <v>3.5725807665234574E-2</v>
      </c>
      <c r="AN73">
        <f t="shared" si="17"/>
        <v>3.7040518354904267E-2</v>
      </c>
      <c r="AO73">
        <f t="shared" si="17"/>
        <v>3.6473734842120756E-2</v>
      </c>
      <c r="AP73">
        <f t="shared" si="17"/>
        <v>3.8552993831002719E-2</v>
      </c>
      <c r="AQ73">
        <f t="shared" si="17"/>
        <v>3.819685850956854E-2</v>
      </c>
      <c r="AR73">
        <f t="shared" si="17"/>
        <v>3.9715656022950623E-2</v>
      </c>
      <c r="AS73">
        <f t="shared" si="17"/>
        <v>3.8991452054691851E-2</v>
      </c>
      <c r="AT73">
        <f t="shared" si="17"/>
        <v>3.9661064030103887E-2</v>
      </c>
      <c r="AU73">
        <f t="shared" si="17"/>
        <v>3.994996871087636E-2</v>
      </c>
      <c r="AV73">
        <f t="shared" si="17"/>
        <v>3.9715656022950623E-2</v>
      </c>
      <c r="AW73">
        <f t="shared" si="17"/>
        <v>3.9828800299950395E-2</v>
      </c>
      <c r="AX73">
        <f t="shared" si="17"/>
        <v>3.9425034347902913E-2</v>
      </c>
      <c r="AY73">
        <f t="shared" si="17"/>
        <v>3.9425034347902913E-2</v>
      </c>
      <c r="AZ73">
        <f t="shared" si="17"/>
        <v>3.8742741255621063E-2</v>
      </c>
      <c r="BA73">
        <f t="shared" si="17"/>
        <v>3.8279672586548054E-2</v>
      </c>
      <c r="BB73">
        <f t="shared" si="17"/>
        <v>3.8157568056677631E-2</v>
      </c>
    </row>
    <row r="75" spans="3:104" ht="18" x14ac:dyDescent="0.35">
      <c r="D75" t="s">
        <v>114</v>
      </c>
      <c r="E75">
        <f>E60/$E$34</f>
        <v>0.88888888888888884</v>
      </c>
      <c r="G75" t="s">
        <v>114</v>
      </c>
      <c r="H75">
        <f>H60/$E$34</f>
        <v>0.88888888888888884</v>
      </c>
      <c r="J75" t="s">
        <v>114</v>
      </c>
      <c r="K75">
        <f>E75</f>
        <v>0.88888888888888884</v>
      </c>
      <c r="M75" t="s">
        <v>114</v>
      </c>
      <c r="N75">
        <f>H75</f>
        <v>0.88888888888888884</v>
      </c>
    </row>
    <row r="76" spans="3:104" x14ac:dyDescent="0.25">
      <c r="D76" s="10" t="s">
        <v>119</v>
      </c>
      <c r="E76">
        <f>SLOPE(E69:AA69,$E$38:$AA$38)</f>
        <v>-1.5345838495219536E-3</v>
      </c>
      <c r="G76" s="10" t="s">
        <v>120</v>
      </c>
      <c r="H76">
        <f>AVERAGE(E76:E78)</f>
        <v>-1.4960624945730338E-3</v>
      </c>
      <c r="J76" s="10" t="s">
        <v>119</v>
      </c>
      <c r="K76">
        <f>SLOPE(E69:O69,$E$38:$O$38)</f>
        <v>-1.6777450257921883E-3</v>
      </c>
      <c r="M76" s="10" t="s">
        <v>120</v>
      </c>
      <c r="N76">
        <f>AVERAGE(K76:K78)</f>
        <v>-1.7020006004530689E-3</v>
      </c>
    </row>
    <row r="77" spans="3:104" x14ac:dyDescent="0.25">
      <c r="D77" s="10" t="s">
        <v>121</v>
      </c>
      <c r="E77">
        <f t="shared" ref="E77:E78" si="18">SLOPE(E70:AA70,$E$38:$AA$38)</f>
        <v>-1.3766855833139179E-3</v>
      </c>
      <c r="G77" s="10" t="s">
        <v>122</v>
      </c>
      <c r="H77">
        <f>_xlfn.STDEV.S(E76:E78)</f>
        <v>1.0552810695520604E-4</v>
      </c>
      <c r="J77" s="10" t="s">
        <v>121</v>
      </c>
      <c r="K77">
        <f t="shared" ref="K77:K78" si="19">SLOPE(E70:O70,$E$38:$O$38)</f>
        <v>-1.5318267419962334E-3</v>
      </c>
      <c r="M77" s="10" t="s">
        <v>122</v>
      </c>
      <c r="N77">
        <f>_xlfn.STDEV.S(K76:K78)</f>
        <v>1.8350787376389773E-4</v>
      </c>
    </row>
    <row r="78" spans="3:104" x14ac:dyDescent="0.25">
      <c r="D78" s="10" t="s">
        <v>123</v>
      </c>
      <c r="E78">
        <f t="shared" si="18"/>
        <v>-1.57691805088323E-3</v>
      </c>
      <c r="J78" s="10" t="s">
        <v>123</v>
      </c>
      <c r="K78">
        <f t="shared" si="19"/>
        <v>-1.8964300335707854E-3</v>
      </c>
    </row>
    <row r="82" spans="3:104" x14ac:dyDescent="0.25">
      <c r="C82">
        <v>4</v>
      </c>
    </row>
    <row r="83" spans="3:104" x14ac:dyDescent="0.25">
      <c r="D83" s="4" t="s">
        <v>16</v>
      </c>
      <c r="E83" s="5">
        <v>0</v>
      </c>
      <c r="F83" s="5">
        <v>10</v>
      </c>
      <c r="G83" s="5">
        <v>21</v>
      </c>
      <c r="H83" s="5">
        <v>31</v>
      </c>
      <c r="I83" s="5">
        <v>40</v>
      </c>
      <c r="J83" s="5">
        <v>50</v>
      </c>
      <c r="K83" s="5">
        <v>61</v>
      </c>
      <c r="L83" s="5">
        <v>70</v>
      </c>
      <c r="M83" s="5">
        <v>80</v>
      </c>
      <c r="N83" s="5">
        <v>91</v>
      </c>
      <c r="O83" s="5">
        <v>101</v>
      </c>
      <c r="P83" s="5">
        <v>110</v>
      </c>
      <c r="Q83" s="5">
        <v>120</v>
      </c>
      <c r="R83" s="5">
        <v>131</v>
      </c>
      <c r="S83" s="5">
        <v>140</v>
      </c>
      <c r="T83" s="5">
        <v>150</v>
      </c>
      <c r="U83" s="5">
        <v>161</v>
      </c>
      <c r="V83" s="5">
        <v>171</v>
      </c>
      <c r="W83" s="5">
        <v>180</v>
      </c>
      <c r="X83" s="5">
        <v>190</v>
      </c>
      <c r="Y83" s="5">
        <v>201</v>
      </c>
      <c r="Z83" s="5">
        <v>210</v>
      </c>
      <c r="AA83" s="5">
        <v>220</v>
      </c>
      <c r="AB83" s="5">
        <v>230</v>
      </c>
      <c r="AC83" s="5">
        <v>241</v>
      </c>
      <c r="AD83" s="5">
        <v>250</v>
      </c>
      <c r="AE83" s="5">
        <v>260</v>
      </c>
      <c r="AF83" s="5">
        <v>271</v>
      </c>
      <c r="AG83" s="5">
        <v>280</v>
      </c>
      <c r="AH83" s="5">
        <v>290</v>
      </c>
      <c r="AI83" s="5">
        <v>300</v>
      </c>
      <c r="AJ83" s="5">
        <v>311</v>
      </c>
      <c r="AK83" s="5">
        <v>320</v>
      </c>
      <c r="AL83" s="5">
        <v>330</v>
      </c>
      <c r="AM83" s="5">
        <v>341</v>
      </c>
      <c r="AN83" s="5">
        <v>351</v>
      </c>
      <c r="AO83" s="5">
        <v>360</v>
      </c>
      <c r="AP83" s="5">
        <v>370</v>
      </c>
      <c r="AQ83" s="5">
        <v>381</v>
      </c>
      <c r="AR83" s="5">
        <v>390</v>
      </c>
      <c r="AS83" s="5">
        <v>400</v>
      </c>
      <c r="AT83" s="5">
        <v>411</v>
      </c>
      <c r="AU83" s="5">
        <v>421</v>
      </c>
      <c r="AV83" s="5">
        <v>430</v>
      </c>
      <c r="AW83" s="5">
        <v>440</v>
      </c>
      <c r="AX83" s="5">
        <v>451</v>
      </c>
      <c r="AY83" s="5">
        <v>460</v>
      </c>
      <c r="AZ83" s="5">
        <v>470</v>
      </c>
      <c r="BA83" s="5">
        <v>481</v>
      </c>
      <c r="BB83" s="5">
        <v>491</v>
      </c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3:104" x14ac:dyDescent="0.25">
      <c r="D84" s="4" t="s">
        <v>45</v>
      </c>
      <c r="E84" s="7">
        <v>0.88300000000000001</v>
      </c>
      <c r="F84" s="7">
        <v>0.85699999999999998</v>
      </c>
      <c r="G84" s="7">
        <v>0.85199999999999998</v>
      </c>
      <c r="H84" s="7">
        <v>0.82399999999999995</v>
      </c>
      <c r="I84" s="7">
        <v>0.81399999999999995</v>
      </c>
      <c r="J84" s="7">
        <v>0.78900000000000003</v>
      </c>
      <c r="K84" s="7">
        <v>0.78</v>
      </c>
      <c r="L84" s="7">
        <v>0.76200000000000001</v>
      </c>
      <c r="M84" s="7">
        <v>0.755</v>
      </c>
      <c r="N84" s="7">
        <v>0.73499999999999999</v>
      </c>
      <c r="O84" s="7">
        <v>0.72799999999999998</v>
      </c>
      <c r="P84" s="7">
        <v>0.70599999999999996</v>
      </c>
      <c r="Q84" s="7">
        <v>0.69899999999999995</v>
      </c>
      <c r="R84" s="7">
        <v>0.68100000000000005</v>
      </c>
      <c r="S84" s="7">
        <v>0.67300000000000004</v>
      </c>
      <c r="T84" s="7">
        <v>0.65400000000000003</v>
      </c>
      <c r="U84" s="7">
        <v>0.64700000000000002</v>
      </c>
      <c r="V84" s="7">
        <v>0.629</v>
      </c>
      <c r="W84" s="7">
        <v>0.622</v>
      </c>
      <c r="X84" s="7">
        <v>0.60499999999999998</v>
      </c>
      <c r="Y84" s="7">
        <v>0.59799999999999998</v>
      </c>
      <c r="Z84" s="7">
        <v>0.58199999999999996</v>
      </c>
      <c r="AA84" s="7">
        <v>0.57599999999999996</v>
      </c>
      <c r="AB84" s="7">
        <v>0.55900000000000005</v>
      </c>
      <c r="AC84" s="7">
        <v>0.55100000000000005</v>
      </c>
      <c r="AD84" s="7">
        <v>0.53800000000000003</v>
      </c>
      <c r="AE84" s="7">
        <v>0.52900000000000003</v>
      </c>
      <c r="AF84" s="7">
        <v>0.51300000000000001</v>
      </c>
      <c r="AG84" s="7">
        <v>0.50600000000000001</v>
      </c>
      <c r="AH84" s="7">
        <v>0.49</v>
      </c>
      <c r="AI84" s="7">
        <v>0.48199999999999998</v>
      </c>
      <c r="AJ84" s="7">
        <v>0.46700000000000003</v>
      </c>
      <c r="AK84" s="7">
        <v>0.45900000000000002</v>
      </c>
      <c r="AL84" s="7">
        <v>0.443</v>
      </c>
      <c r="AM84" s="7">
        <v>0.437</v>
      </c>
      <c r="AN84" s="7">
        <v>0.42099999999999999</v>
      </c>
      <c r="AO84" s="7">
        <v>0.41299999999999998</v>
      </c>
      <c r="AP84" s="7">
        <v>0.4</v>
      </c>
      <c r="AQ84" s="7">
        <v>0.39300000000000002</v>
      </c>
      <c r="AR84" s="7">
        <v>0.38</v>
      </c>
      <c r="AS84" s="7">
        <v>0.373</v>
      </c>
      <c r="AT84" s="7">
        <v>0.36299999999999999</v>
      </c>
      <c r="AU84" s="7">
        <v>0.35599999999999998</v>
      </c>
      <c r="AV84" s="7">
        <v>0.34699999999999998</v>
      </c>
      <c r="AW84" s="7">
        <v>0.33900000000000002</v>
      </c>
      <c r="AX84" s="7">
        <v>0.33300000000000002</v>
      </c>
      <c r="AY84" s="7">
        <v>0.32600000000000001</v>
      </c>
      <c r="AZ84" s="7">
        <v>0.318</v>
      </c>
      <c r="BA84" s="7">
        <v>0.311</v>
      </c>
      <c r="BB84" s="7">
        <v>0.30199999999999999</v>
      </c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</row>
    <row r="85" spans="3:104" x14ac:dyDescent="0.25">
      <c r="D85" s="4" t="s">
        <v>46</v>
      </c>
      <c r="E85" s="7">
        <v>0.90100000000000002</v>
      </c>
      <c r="F85" s="7">
        <v>0.88900000000000001</v>
      </c>
      <c r="G85" s="7">
        <v>0.86899999999999999</v>
      </c>
      <c r="H85" s="7">
        <v>0.85699999999999998</v>
      </c>
      <c r="I85" s="7">
        <v>0.83899999999999997</v>
      </c>
      <c r="J85" s="7">
        <v>0.82599999999999996</v>
      </c>
      <c r="K85" s="7">
        <v>0.80500000000000005</v>
      </c>
      <c r="L85" s="7">
        <v>0.79600000000000004</v>
      </c>
      <c r="M85" s="7">
        <v>0.77400000000000002</v>
      </c>
      <c r="N85" s="7">
        <v>0.76300000000000001</v>
      </c>
      <c r="O85" s="7">
        <v>0.745</v>
      </c>
      <c r="P85" s="7">
        <v>0.73099999999999998</v>
      </c>
      <c r="Q85" s="7">
        <v>0.71199999999999997</v>
      </c>
      <c r="R85" s="7">
        <v>0.70099999999999996</v>
      </c>
      <c r="S85" s="7">
        <v>0.68300000000000005</v>
      </c>
      <c r="T85" s="7">
        <v>0.67200000000000004</v>
      </c>
      <c r="U85" s="7">
        <v>0.65400000000000003</v>
      </c>
      <c r="V85" s="7">
        <v>0.64400000000000002</v>
      </c>
      <c r="W85" s="7">
        <v>0.63</v>
      </c>
      <c r="X85" s="7">
        <v>0.62</v>
      </c>
      <c r="Y85" s="7">
        <v>0.60599999999999998</v>
      </c>
      <c r="Z85" s="7">
        <v>0.6</v>
      </c>
      <c r="AA85" s="7">
        <v>0.58699999999999997</v>
      </c>
      <c r="AB85" s="7">
        <v>0.58099999999999996</v>
      </c>
      <c r="AC85" s="7">
        <v>0.56799999999999995</v>
      </c>
      <c r="AD85" s="7">
        <v>0.56200000000000006</v>
      </c>
      <c r="AE85" s="7">
        <v>0.54800000000000004</v>
      </c>
      <c r="AF85" s="7">
        <v>0.54100000000000004</v>
      </c>
      <c r="AG85" s="7">
        <v>0.52600000000000002</v>
      </c>
      <c r="AH85" s="7">
        <v>0.52</v>
      </c>
      <c r="AI85" s="7">
        <v>0.505</v>
      </c>
      <c r="AJ85" s="7">
        <v>0.5</v>
      </c>
      <c r="AK85" s="7">
        <v>0.48499999999999999</v>
      </c>
      <c r="AL85" s="7">
        <v>0.47799999999999998</v>
      </c>
      <c r="AM85" s="7">
        <v>0.46400000000000002</v>
      </c>
      <c r="AN85" s="7">
        <v>0.45800000000000002</v>
      </c>
      <c r="AO85" s="7">
        <v>0.44500000000000001</v>
      </c>
      <c r="AP85" s="7">
        <v>0.439</v>
      </c>
      <c r="AQ85" s="7">
        <v>0.42499999999999999</v>
      </c>
      <c r="AR85" s="7">
        <v>0.42099999999999999</v>
      </c>
      <c r="AS85" s="7">
        <v>0.40799999999999997</v>
      </c>
      <c r="AT85" s="7">
        <v>0.40100000000000002</v>
      </c>
      <c r="AU85" s="7">
        <v>0.39100000000000001</v>
      </c>
      <c r="AV85" s="7">
        <v>0.38400000000000001</v>
      </c>
      <c r="AW85" s="7">
        <v>0.374</v>
      </c>
      <c r="AX85" s="7">
        <v>0.36699999999999999</v>
      </c>
      <c r="AY85" s="7">
        <v>0.35799999999999998</v>
      </c>
      <c r="AZ85" s="7">
        <v>0.35099999999999998</v>
      </c>
      <c r="BA85" s="7">
        <v>0.34100000000000003</v>
      </c>
      <c r="BB85" s="7">
        <v>0.33500000000000002</v>
      </c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</row>
    <row r="86" spans="3:104" x14ac:dyDescent="0.25">
      <c r="D86" s="4" t="s">
        <v>47</v>
      </c>
      <c r="E86" s="7">
        <v>0.91200000000000003</v>
      </c>
      <c r="F86" s="7">
        <v>0.89</v>
      </c>
      <c r="G86" s="7">
        <v>0.871</v>
      </c>
      <c r="H86" s="7">
        <v>0.85199999999999998</v>
      </c>
      <c r="I86" s="7">
        <v>0.82499999999999996</v>
      </c>
      <c r="J86" s="7">
        <v>0.81100000000000005</v>
      </c>
      <c r="K86" s="7">
        <v>0.79</v>
      </c>
      <c r="L86" s="7">
        <v>0.78100000000000003</v>
      </c>
      <c r="M86" s="7">
        <v>0.76200000000000001</v>
      </c>
      <c r="N86" s="7">
        <v>0.753</v>
      </c>
      <c r="O86" s="7">
        <v>0.73499999999999999</v>
      </c>
      <c r="P86" s="7">
        <v>0.72399999999999998</v>
      </c>
      <c r="Q86" s="7">
        <v>0.71</v>
      </c>
      <c r="R86" s="7">
        <v>0.69599999999999995</v>
      </c>
      <c r="S86" s="7">
        <v>0.67900000000000005</v>
      </c>
      <c r="T86" s="7">
        <v>0.66600000000000004</v>
      </c>
      <c r="U86" s="7">
        <v>0.65200000000000002</v>
      </c>
      <c r="V86" s="7">
        <v>0.63800000000000001</v>
      </c>
      <c r="W86" s="7">
        <v>0.622</v>
      </c>
      <c r="X86" s="7">
        <v>0.61099999999999999</v>
      </c>
      <c r="Y86" s="7">
        <v>0.59699999999999998</v>
      </c>
      <c r="Z86" s="7">
        <v>0.58299999999999996</v>
      </c>
      <c r="AA86" s="7">
        <v>0.56799999999999995</v>
      </c>
      <c r="AB86" s="7">
        <v>0.55600000000000005</v>
      </c>
      <c r="AC86" s="7">
        <v>0.54100000000000004</v>
      </c>
      <c r="AD86" s="7">
        <v>0.53100000000000003</v>
      </c>
      <c r="AE86" s="7">
        <v>0.51500000000000001</v>
      </c>
      <c r="AF86" s="7">
        <v>0.504</v>
      </c>
      <c r="AG86" s="7">
        <v>0.48899999999999999</v>
      </c>
      <c r="AH86" s="7">
        <v>0.47899999999999998</v>
      </c>
      <c r="AI86" s="7">
        <v>0.46400000000000002</v>
      </c>
      <c r="AJ86" s="7">
        <v>0.45400000000000001</v>
      </c>
      <c r="AK86" s="7">
        <v>0.44</v>
      </c>
      <c r="AL86" s="7">
        <v>0.42799999999999999</v>
      </c>
      <c r="AM86" s="7">
        <v>0.41599999999999998</v>
      </c>
      <c r="AN86" s="7">
        <v>0.40500000000000003</v>
      </c>
      <c r="AO86" s="7">
        <v>0.39300000000000002</v>
      </c>
      <c r="AP86" s="7">
        <v>0.38200000000000001</v>
      </c>
      <c r="AQ86" s="7">
        <v>0.37</v>
      </c>
      <c r="AR86" s="7">
        <v>0.36099999999999999</v>
      </c>
      <c r="AS86" s="7">
        <v>0.35</v>
      </c>
      <c r="AT86" s="7">
        <v>0.34100000000000003</v>
      </c>
      <c r="AU86" s="7">
        <v>0.33</v>
      </c>
      <c r="AV86" s="7">
        <v>0.32200000000000001</v>
      </c>
      <c r="AW86" s="7">
        <v>0.312</v>
      </c>
      <c r="AX86" s="7">
        <v>0.30399999999999999</v>
      </c>
      <c r="AY86" s="7">
        <v>0.29399999999999998</v>
      </c>
      <c r="AZ86" s="7">
        <v>0.28699999999999998</v>
      </c>
      <c r="BA86" s="7">
        <v>0.27700000000000002</v>
      </c>
      <c r="BB86" s="7">
        <v>0.27</v>
      </c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</row>
    <row r="87" spans="3:104" x14ac:dyDescent="0.25">
      <c r="E87" s="9">
        <f>AVERAGE(E84:E86)</f>
        <v>0.89866666666666672</v>
      </c>
      <c r="F87" s="9">
        <f t="shared" ref="F87:BB87" si="20">AVERAGE(F84:F86)</f>
        <v>0.87866666666666671</v>
      </c>
      <c r="G87" s="9">
        <f t="shared" si="20"/>
        <v>0.86399999999999999</v>
      </c>
      <c r="H87" s="9">
        <f t="shared" si="20"/>
        <v>0.84433333333333327</v>
      </c>
      <c r="I87" s="9">
        <f t="shared" si="20"/>
        <v>0.82599999999999996</v>
      </c>
      <c r="J87" s="9">
        <f t="shared" si="20"/>
        <v>0.80866666666666676</v>
      </c>
      <c r="K87" s="9">
        <f t="shared" si="20"/>
        <v>0.79166666666666663</v>
      </c>
      <c r="L87" s="9">
        <f t="shared" si="20"/>
        <v>0.77966666666666662</v>
      </c>
      <c r="M87" s="9">
        <f t="shared" si="20"/>
        <v>0.7636666666666666</v>
      </c>
      <c r="N87" s="9">
        <f t="shared" si="20"/>
        <v>0.7503333333333333</v>
      </c>
      <c r="O87" s="9">
        <f t="shared" si="20"/>
        <v>0.73599999999999988</v>
      </c>
      <c r="P87" s="9">
        <f t="shared" si="20"/>
        <v>0.72033333333333316</v>
      </c>
      <c r="Q87" s="9">
        <f t="shared" si="20"/>
        <v>0.70699999999999996</v>
      </c>
      <c r="R87" s="9">
        <f t="shared" si="20"/>
        <v>0.69266666666666676</v>
      </c>
      <c r="S87" s="9">
        <f t="shared" si="20"/>
        <v>0.67833333333333334</v>
      </c>
      <c r="T87" s="9">
        <f t="shared" si="20"/>
        <v>0.66400000000000003</v>
      </c>
      <c r="U87" s="9">
        <f t="shared" si="20"/>
        <v>0.65100000000000013</v>
      </c>
      <c r="V87" s="9">
        <f t="shared" si="20"/>
        <v>0.63700000000000001</v>
      </c>
      <c r="W87" s="9">
        <f t="shared" si="20"/>
        <v>0.6246666666666667</v>
      </c>
      <c r="X87" s="9">
        <f t="shared" si="20"/>
        <v>0.61199999999999999</v>
      </c>
      <c r="Y87" s="9">
        <f t="shared" si="20"/>
        <v>0.60033333333333327</v>
      </c>
      <c r="Z87" s="9">
        <f t="shared" si="20"/>
        <v>0.58833333333333326</v>
      </c>
      <c r="AA87" s="9">
        <f t="shared" si="20"/>
        <v>0.57699999999999996</v>
      </c>
      <c r="AB87" s="9">
        <f t="shared" si="20"/>
        <v>0.56533333333333335</v>
      </c>
      <c r="AC87" s="9">
        <f t="shared" si="20"/>
        <v>0.55333333333333334</v>
      </c>
      <c r="AD87" s="9">
        <f t="shared" si="20"/>
        <v>0.54366666666666674</v>
      </c>
      <c r="AE87" s="9">
        <f t="shared" si="20"/>
        <v>0.53066666666666673</v>
      </c>
      <c r="AF87" s="9">
        <f t="shared" si="20"/>
        <v>0.51933333333333331</v>
      </c>
      <c r="AG87" s="9">
        <f t="shared" si="20"/>
        <v>0.50700000000000001</v>
      </c>
      <c r="AH87" s="9">
        <f t="shared" si="20"/>
        <v>0.49633333333333329</v>
      </c>
      <c r="AI87" s="9">
        <f t="shared" si="20"/>
        <v>0.48366666666666669</v>
      </c>
      <c r="AJ87" s="9">
        <f t="shared" si="20"/>
        <v>0.47366666666666668</v>
      </c>
      <c r="AK87" s="9">
        <f t="shared" si="20"/>
        <v>0.46133333333333332</v>
      </c>
      <c r="AL87" s="9">
        <f t="shared" si="20"/>
        <v>0.44966666666666666</v>
      </c>
      <c r="AM87" s="9">
        <f t="shared" si="20"/>
        <v>0.439</v>
      </c>
      <c r="AN87" s="9">
        <f t="shared" si="20"/>
        <v>0.42799999999999999</v>
      </c>
      <c r="AO87" s="9">
        <f t="shared" si="20"/>
        <v>0.41699999999999998</v>
      </c>
      <c r="AP87" s="9">
        <f t="shared" si="20"/>
        <v>0.40700000000000003</v>
      </c>
      <c r="AQ87" s="9">
        <f t="shared" si="20"/>
        <v>0.39600000000000007</v>
      </c>
      <c r="AR87" s="9">
        <f t="shared" si="20"/>
        <v>0.38733333333333331</v>
      </c>
      <c r="AS87" s="9">
        <f t="shared" si="20"/>
        <v>0.37699999999999995</v>
      </c>
      <c r="AT87" s="9">
        <f t="shared" si="20"/>
        <v>0.36833333333333335</v>
      </c>
      <c r="AU87" s="9">
        <f t="shared" si="20"/>
        <v>0.35899999999999999</v>
      </c>
      <c r="AV87" s="9">
        <f t="shared" si="20"/>
        <v>0.35099999999999998</v>
      </c>
      <c r="AW87" s="9">
        <f t="shared" si="20"/>
        <v>0.34166666666666673</v>
      </c>
      <c r="AX87" s="9">
        <f t="shared" si="20"/>
        <v>0.33466666666666667</v>
      </c>
      <c r="AY87" s="9">
        <f t="shared" si="20"/>
        <v>0.32600000000000001</v>
      </c>
      <c r="AZ87" s="9">
        <f t="shared" si="20"/>
        <v>0.31866666666666665</v>
      </c>
      <c r="BA87" s="9">
        <f t="shared" si="20"/>
        <v>0.3096666666666667</v>
      </c>
      <c r="BB87" s="9">
        <f t="shared" si="20"/>
        <v>0.30233333333333334</v>
      </c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</row>
    <row r="88" spans="3:104" x14ac:dyDescent="0.25">
      <c r="E88">
        <f>_xlfn.STDEV.S(E84:E86)</f>
        <v>1.4640127503998511E-2</v>
      </c>
      <c r="F88">
        <f t="shared" ref="F88:BB88" si="21">_xlfn.STDEV.S(F84:F86)</f>
        <v>1.8770544300401464E-2</v>
      </c>
      <c r="G88">
        <f t="shared" si="21"/>
        <v>1.0440306508910559E-2</v>
      </c>
      <c r="H88">
        <f t="shared" si="21"/>
        <v>1.7785762095938816E-2</v>
      </c>
      <c r="I88">
        <f t="shared" si="21"/>
        <v>1.252996408614168E-2</v>
      </c>
      <c r="J88">
        <f t="shared" si="21"/>
        <v>1.8610033136277109E-2</v>
      </c>
      <c r="K88">
        <f t="shared" si="21"/>
        <v>1.2583057392117928E-2</v>
      </c>
      <c r="L88">
        <f t="shared" si="21"/>
        <v>1.7039170558842756E-2</v>
      </c>
      <c r="M88">
        <f t="shared" si="21"/>
        <v>9.6090235369330583E-3</v>
      </c>
      <c r="N88">
        <f t="shared" si="21"/>
        <v>1.4189197769195187E-2</v>
      </c>
      <c r="O88">
        <f t="shared" si="21"/>
        <v>8.5440037453175383E-3</v>
      </c>
      <c r="P88">
        <f t="shared" si="21"/>
        <v>1.2897028081435414E-2</v>
      </c>
      <c r="Q88">
        <f t="shared" si="21"/>
        <v>7.0000000000000062E-3</v>
      </c>
      <c r="R88">
        <f t="shared" si="21"/>
        <v>1.0408329997330611E-2</v>
      </c>
      <c r="S88">
        <f t="shared" si="21"/>
        <v>5.0332229568471713E-3</v>
      </c>
      <c r="T88">
        <f t="shared" si="21"/>
        <v>9.1651513899116879E-3</v>
      </c>
      <c r="U88">
        <f t="shared" si="21"/>
        <v>3.6055512754639926E-3</v>
      </c>
      <c r="V88">
        <f t="shared" si="21"/>
        <v>7.5498344352707561E-3</v>
      </c>
      <c r="W88">
        <f t="shared" si="21"/>
        <v>4.6188021535170107E-3</v>
      </c>
      <c r="X88">
        <f t="shared" si="21"/>
        <v>7.5498344352707561E-3</v>
      </c>
      <c r="Y88">
        <f t="shared" si="21"/>
        <v>4.9328828623162518E-3</v>
      </c>
      <c r="Z88">
        <f t="shared" si="21"/>
        <v>1.0115993936995688E-2</v>
      </c>
      <c r="AA88">
        <f t="shared" si="21"/>
        <v>9.5393920141694649E-3</v>
      </c>
      <c r="AB88">
        <f t="shared" si="21"/>
        <v>1.3650396819628794E-2</v>
      </c>
      <c r="AC88">
        <f t="shared" si="21"/>
        <v>1.3650396819628799E-2</v>
      </c>
      <c r="AD88">
        <f t="shared" si="21"/>
        <v>1.6258331197676279E-2</v>
      </c>
      <c r="AE88">
        <f t="shared" si="21"/>
        <v>1.6563010998406472E-2</v>
      </c>
      <c r="AF88">
        <f t="shared" si="21"/>
        <v>1.9295940851208421E-2</v>
      </c>
      <c r="AG88">
        <f t="shared" si="21"/>
        <v>1.8520259177452151E-2</v>
      </c>
      <c r="AH88">
        <f t="shared" si="21"/>
        <v>2.1221058723196025E-2</v>
      </c>
      <c r="AI88">
        <f t="shared" si="21"/>
        <v>2.0550750189064462E-2</v>
      </c>
      <c r="AJ88">
        <f t="shared" si="21"/>
        <v>2.3713568549109873E-2</v>
      </c>
      <c r="AK88">
        <f t="shared" si="21"/>
        <v>2.2590558499809892E-2</v>
      </c>
      <c r="AL88">
        <f t="shared" si="21"/>
        <v>2.5658007197234413E-2</v>
      </c>
      <c r="AM88">
        <f t="shared" si="21"/>
        <v>2.406241883103195E-2</v>
      </c>
      <c r="AN88">
        <f t="shared" si="21"/>
        <v>2.7184554438136374E-2</v>
      </c>
      <c r="AO88">
        <f t="shared" si="21"/>
        <v>2.6229754097208E-2</v>
      </c>
      <c r="AP88">
        <f t="shared" si="21"/>
        <v>2.9137604568666927E-2</v>
      </c>
      <c r="AQ88">
        <f t="shared" si="21"/>
        <v>2.7622454633866263E-2</v>
      </c>
      <c r="AR88">
        <f t="shared" si="21"/>
        <v>3.0664855018951796E-2</v>
      </c>
      <c r="AS88">
        <f t="shared" si="21"/>
        <v>2.9206163733020464E-2</v>
      </c>
      <c r="AT88">
        <f t="shared" si="21"/>
        <v>3.0353473167552564E-2</v>
      </c>
      <c r="AU88">
        <f t="shared" si="21"/>
        <v>3.0610455730027936E-2</v>
      </c>
      <c r="AV88">
        <f t="shared" si="21"/>
        <v>3.1192947920964446E-2</v>
      </c>
      <c r="AW88">
        <f t="shared" si="21"/>
        <v>3.1085902485424696E-2</v>
      </c>
      <c r="AX88">
        <f t="shared" si="21"/>
        <v>3.1533051443419384E-2</v>
      </c>
      <c r="AY88">
        <f t="shared" si="21"/>
        <v>3.2000000000000001E-2</v>
      </c>
      <c r="AZ88">
        <f t="shared" si="21"/>
        <v>3.2005207909547057E-2</v>
      </c>
      <c r="BA88">
        <f t="shared" si="21"/>
        <v>3.2020826556060873E-2</v>
      </c>
      <c r="BB88">
        <f t="shared" si="21"/>
        <v>3.2501282025996045E-2</v>
      </c>
    </row>
    <row r="90" spans="3:104" ht="18" x14ac:dyDescent="0.35">
      <c r="D90" t="s">
        <v>114</v>
      </c>
      <c r="E90">
        <f>E75/$E$34</f>
        <v>0.59259259259259256</v>
      </c>
      <c r="G90" t="s">
        <v>114</v>
      </c>
      <c r="H90">
        <f>H75/$E$34</f>
        <v>0.59259259259259256</v>
      </c>
      <c r="J90" t="s">
        <v>114</v>
      </c>
      <c r="K90">
        <f>E90</f>
        <v>0.59259259259259256</v>
      </c>
      <c r="M90" t="s">
        <v>114</v>
      </c>
      <c r="N90">
        <f>H90</f>
        <v>0.59259259259259256</v>
      </c>
    </row>
    <row r="91" spans="3:104" x14ac:dyDescent="0.25">
      <c r="D91" s="10" t="s">
        <v>119</v>
      </c>
      <c r="E91">
        <f>SLOPE(E84:AA84,$E$38:$AA$38)</f>
        <v>-1.3787403077616138E-3</v>
      </c>
      <c r="G91" s="10" t="s">
        <v>120</v>
      </c>
      <c r="H91">
        <f>AVERAGE(E91:E93)</f>
        <v>-1.4509322058426962E-3</v>
      </c>
      <c r="J91" s="10" t="s">
        <v>119</v>
      </c>
      <c r="K91">
        <f>SLOPE(E84:O84,$E$38:$O$38)</f>
        <v>-1.5483992467043308E-3</v>
      </c>
      <c r="M91" s="10" t="s">
        <v>120</v>
      </c>
      <c r="N91">
        <f>AVERAGE(K91:K93)</f>
        <v>-1.6204481563361444E-3</v>
      </c>
    </row>
    <row r="92" spans="3:104" x14ac:dyDescent="0.25">
      <c r="D92" s="10" t="s">
        <v>121</v>
      </c>
      <c r="E92">
        <f t="shared" ref="E92:E93" si="22">SLOPE(E85:AA85,$E$38:$AA$38)</f>
        <v>-1.467199634104299E-3</v>
      </c>
      <c r="G92" s="10" t="s">
        <v>122</v>
      </c>
      <c r="H92">
        <f>_xlfn.STDEV.S(E91:E93)</f>
        <v>6.5589045180524102E-5</v>
      </c>
      <c r="J92" s="10" t="s">
        <v>121</v>
      </c>
      <c r="K92">
        <f t="shared" ref="K92:K93" si="23">SLOPE(E85:O85,$E$38:$O$38)</f>
        <v>-1.5609678211741581E-3</v>
      </c>
      <c r="M92" s="10" t="s">
        <v>122</v>
      </c>
      <c r="N92">
        <f>_xlfn.STDEV.S(K91:K93)</f>
        <v>1.1408088772038593E-4</v>
      </c>
    </row>
    <row r="93" spans="3:104" x14ac:dyDescent="0.25">
      <c r="D93" s="10" t="s">
        <v>123</v>
      </c>
      <c r="E93">
        <f t="shared" si="22"/>
        <v>-1.5068566756621757E-3</v>
      </c>
      <c r="J93" s="10" t="s">
        <v>123</v>
      </c>
      <c r="K93">
        <f t="shared" si="23"/>
        <v>-1.7519774011299435E-3</v>
      </c>
    </row>
    <row r="97" spans="3:104" x14ac:dyDescent="0.25">
      <c r="C97">
        <v>5</v>
      </c>
    </row>
    <row r="98" spans="3:104" x14ac:dyDescent="0.25">
      <c r="D98" s="4" t="s">
        <v>16</v>
      </c>
      <c r="E98" s="5">
        <v>0</v>
      </c>
      <c r="F98" s="5">
        <v>10</v>
      </c>
      <c r="G98" s="5">
        <v>21</v>
      </c>
      <c r="H98" s="5">
        <v>31</v>
      </c>
      <c r="I98" s="5">
        <v>40</v>
      </c>
      <c r="J98" s="5">
        <v>50</v>
      </c>
      <c r="K98" s="5">
        <v>61</v>
      </c>
      <c r="L98" s="5">
        <v>70</v>
      </c>
      <c r="M98" s="5">
        <v>80</v>
      </c>
      <c r="N98" s="5">
        <v>91</v>
      </c>
      <c r="O98" s="5">
        <v>101</v>
      </c>
      <c r="P98" s="5">
        <v>110</v>
      </c>
      <c r="Q98" s="5">
        <v>120</v>
      </c>
      <c r="R98" s="5">
        <v>131</v>
      </c>
      <c r="S98" s="5">
        <v>140</v>
      </c>
      <c r="T98" s="5">
        <v>150</v>
      </c>
      <c r="U98" s="5">
        <v>161</v>
      </c>
      <c r="V98" s="5">
        <v>171</v>
      </c>
      <c r="W98" s="5">
        <v>180</v>
      </c>
      <c r="X98" s="5">
        <v>190</v>
      </c>
      <c r="Y98" s="5">
        <v>201</v>
      </c>
      <c r="Z98" s="5">
        <v>210</v>
      </c>
      <c r="AA98" s="5">
        <v>220</v>
      </c>
      <c r="AB98" s="5">
        <v>230</v>
      </c>
      <c r="AC98" s="5">
        <v>241</v>
      </c>
      <c r="AD98" s="5">
        <v>250</v>
      </c>
      <c r="AE98" s="5">
        <v>260</v>
      </c>
      <c r="AF98" s="5">
        <v>271</v>
      </c>
      <c r="AG98" s="5">
        <v>280</v>
      </c>
      <c r="AH98" s="5">
        <v>290</v>
      </c>
      <c r="AI98" s="5">
        <v>300</v>
      </c>
      <c r="AJ98" s="5">
        <v>311</v>
      </c>
      <c r="AK98" s="5">
        <v>320</v>
      </c>
      <c r="AL98" s="5">
        <v>330</v>
      </c>
      <c r="AM98" s="5">
        <v>341</v>
      </c>
      <c r="AN98" s="5">
        <v>351</v>
      </c>
      <c r="AO98" s="5">
        <v>360</v>
      </c>
      <c r="AP98" s="5">
        <v>370</v>
      </c>
      <c r="AQ98" s="5">
        <v>381</v>
      </c>
      <c r="AR98" s="5">
        <v>390</v>
      </c>
      <c r="AS98" s="5">
        <v>400</v>
      </c>
      <c r="AT98" s="5">
        <v>411</v>
      </c>
      <c r="AU98" s="5">
        <v>421</v>
      </c>
      <c r="AV98" s="5">
        <v>430</v>
      </c>
      <c r="AW98" s="5">
        <v>440</v>
      </c>
      <c r="AX98" s="5">
        <v>451</v>
      </c>
      <c r="AY98" s="5">
        <v>460</v>
      </c>
      <c r="AZ98" s="5">
        <v>470</v>
      </c>
      <c r="BA98" s="5">
        <v>481</v>
      </c>
      <c r="BB98" s="5">
        <v>491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3:104" x14ac:dyDescent="0.25">
      <c r="D99" s="4" t="s">
        <v>53</v>
      </c>
      <c r="E99" s="7">
        <v>0.88700000000000001</v>
      </c>
      <c r="F99" s="7">
        <v>0.873</v>
      </c>
      <c r="G99" s="7">
        <v>0.86899999999999999</v>
      </c>
      <c r="H99" s="7">
        <v>0.84799999999999998</v>
      </c>
      <c r="I99" s="7">
        <v>0.83799999999999997</v>
      </c>
      <c r="J99" s="7">
        <v>0.82199999999999995</v>
      </c>
      <c r="K99" s="7">
        <v>0.81299999999999994</v>
      </c>
      <c r="L99" s="7">
        <v>0.80100000000000005</v>
      </c>
      <c r="M99" s="7">
        <v>0.79500000000000004</v>
      </c>
      <c r="N99" s="7">
        <v>0.78100000000000003</v>
      </c>
      <c r="O99" s="7">
        <v>0.77100000000000002</v>
      </c>
      <c r="P99" s="7">
        <v>0.75600000000000001</v>
      </c>
      <c r="Q99" s="7">
        <v>0.74299999999999999</v>
      </c>
      <c r="R99" s="7">
        <v>0.72799999999999998</v>
      </c>
      <c r="S99" s="7">
        <v>0.71399999999999997</v>
      </c>
      <c r="T99" s="7">
        <v>0.69799999999999995</v>
      </c>
      <c r="U99" s="7">
        <v>0.68600000000000005</v>
      </c>
      <c r="V99" s="7">
        <v>0.66900000000000004</v>
      </c>
      <c r="W99" s="7">
        <v>0.65800000000000003</v>
      </c>
      <c r="X99" s="7">
        <v>0.64400000000000002</v>
      </c>
      <c r="Y99" s="7">
        <v>0.63300000000000001</v>
      </c>
      <c r="Z99" s="7">
        <v>0.62</v>
      </c>
      <c r="AA99" s="7">
        <v>0.61099999999999999</v>
      </c>
      <c r="AB99" s="7">
        <v>0.59699999999999998</v>
      </c>
      <c r="AC99" s="7">
        <v>0.58599999999999997</v>
      </c>
      <c r="AD99" s="7">
        <v>0.57399999999999995</v>
      </c>
      <c r="AE99" s="7">
        <v>0.56499999999999995</v>
      </c>
      <c r="AF99" s="7">
        <v>0.55200000000000005</v>
      </c>
      <c r="AG99" s="7">
        <v>0.54300000000000004</v>
      </c>
      <c r="AH99" s="7">
        <v>0.53100000000000003</v>
      </c>
      <c r="AI99" s="7">
        <v>0.52200000000000002</v>
      </c>
      <c r="AJ99" s="7">
        <v>0.51100000000000001</v>
      </c>
      <c r="AK99" s="7">
        <v>0.502</v>
      </c>
      <c r="AL99" s="7">
        <v>0.49099999999999999</v>
      </c>
      <c r="AM99" s="7">
        <v>0.48399999999999999</v>
      </c>
      <c r="AN99" s="7">
        <v>0.47299999999999998</v>
      </c>
      <c r="AO99" s="7">
        <v>0.46500000000000002</v>
      </c>
      <c r="AP99" s="7">
        <v>0.45500000000000002</v>
      </c>
      <c r="AQ99" s="7">
        <v>0.44800000000000001</v>
      </c>
      <c r="AR99" s="7">
        <v>0.437</v>
      </c>
      <c r="AS99" s="7">
        <v>0.432</v>
      </c>
      <c r="AT99" s="7">
        <v>0.42299999999999999</v>
      </c>
      <c r="AU99" s="7">
        <v>0.41799999999999998</v>
      </c>
      <c r="AV99" s="7">
        <v>0.41</v>
      </c>
      <c r="AW99" s="7">
        <v>0.40400000000000003</v>
      </c>
      <c r="AX99" s="7">
        <v>0.39900000000000002</v>
      </c>
      <c r="AY99" s="7">
        <v>0.39300000000000002</v>
      </c>
      <c r="AZ99" s="7">
        <v>0.38600000000000001</v>
      </c>
      <c r="BA99" s="7">
        <v>0.38</v>
      </c>
      <c r="BB99" s="7">
        <v>0.374</v>
      </c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spans="3:104" x14ac:dyDescent="0.25">
      <c r="D100" s="4" t="s">
        <v>54</v>
      </c>
      <c r="E100" s="7">
        <v>0.878</v>
      </c>
      <c r="F100" s="7">
        <v>0.86199999999999999</v>
      </c>
      <c r="G100" s="7">
        <v>0.84</v>
      </c>
      <c r="H100" s="7">
        <v>0.82499999999999996</v>
      </c>
      <c r="I100" s="7">
        <v>0.80700000000000005</v>
      </c>
      <c r="J100" s="7">
        <v>0.79400000000000004</v>
      </c>
      <c r="K100" s="7">
        <v>0.77700000000000002</v>
      </c>
      <c r="L100" s="7">
        <v>0.76600000000000001</v>
      </c>
      <c r="M100" s="7">
        <v>0.748</v>
      </c>
      <c r="N100" s="7">
        <v>0.73599999999999999</v>
      </c>
      <c r="O100" s="7">
        <v>0.72099999999999997</v>
      </c>
      <c r="P100" s="7">
        <v>0.71</v>
      </c>
      <c r="Q100" s="7">
        <v>0.69499999999999995</v>
      </c>
      <c r="R100" s="7">
        <v>0.68500000000000005</v>
      </c>
      <c r="S100" s="7">
        <v>0.67200000000000004</v>
      </c>
      <c r="T100" s="7">
        <v>0.66300000000000003</v>
      </c>
      <c r="U100" s="7">
        <v>0.64800000000000002</v>
      </c>
      <c r="V100" s="7">
        <v>0.64</v>
      </c>
      <c r="W100" s="7">
        <v>0.629</v>
      </c>
      <c r="X100" s="7">
        <v>0.622</v>
      </c>
      <c r="Y100" s="7">
        <v>0.61199999999999999</v>
      </c>
      <c r="Z100" s="7">
        <v>0.60699999999999998</v>
      </c>
      <c r="AA100" s="7">
        <v>0.59799999999999998</v>
      </c>
      <c r="AB100" s="7">
        <v>0.59299999999999997</v>
      </c>
      <c r="AC100" s="7">
        <v>0.58299999999999996</v>
      </c>
      <c r="AD100" s="7">
        <v>0.57799999999999996</v>
      </c>
      <c r="AE100" s="7">
        <v>0.56799999999999995</v>
      </c>
      <c r="AF100" s="7">
        <v>0.56299999999999994</v>
      </c>
      <c r="AG100" s="7">
        <v>0.55300000000000005</v>
      </c>
      <c r="AH100" s="7">
        <v>0.54700000000000004</v>
      </c>
      <c r="AI100" s="7">
        <v>0.53500000000000003</v>
      </c>
      <c r="AJ100" s="7">
        <v>0.53</v>
      </c>
      <c r="AK100" s="7">
        <v>0.51800000000000002</v>
      </c>
      <c r="AL100" s="7">
        <v>0.51100000000000001</v>
      </c>
      <c r="AM100" s="7">
        <v>0.499</v>
      </c>
      <c r="AN100" s="7">
        <v>0.49299999999999999</v>
      </c>
      <c r="AO100" s="7">
        <v>0.48</v>
      </c>
      <c r="AP100" s="7">
        <v>0.47499999999999998</v>
      </c>
      <c r="AQ100" s="7">
        <v>0.46200000000000002</v>
      </c>
      <c r="AR100" s="7">
        <v>0.45700000000000002</v>
      </c>
      <c r="AS100" s="7">
        <v>0.44500000000000001</v>
      </c>
      <c r="AT100" s="7">
        <v>0.439</v>
      </c>
      <c r="AU100" s="7">
        <v>0.42899999999999999</v>
      </c>
      <c r="AV100" s="7">
        <v>0.42299999999999999</v>
      </c>
      <c r="AW100" s="7">
        <v>0.41399999999999998</v>
      </c>
      <c r="AX100" s="7">
        <v>0.40699999999999997</v>
      </c>
      <c r="AY100" s="7">
        <v>0.39900000000000002</v>
      </c>
      <c r="AZ100" s="7">
        <v>0.39200000000000002</v>
      </c>
      <c r="BA100" s="7">
        <v>0.38400000000000001</v>
      </c>
      <c r="BB100" s="7">
        <v>0.379</v>
      </c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spans="3:104" x14ac:dyDescent="0.25">
      <c r="D101" s="4" t="s">
        <v>55</v>
      </c>
      <c r="E101" s="7">
        <v>0.88600000000000001</v>
      </c>
      <c r="F101" s="7">
        <v>0.86199999999999999</v>
      </c>
      <c r="G101" s="7">
        <v>0.85699999999999998</v>
      </c>
      <c r="H101" s="7">
        <v>0.83199999999999996</v>
      </c>
      <c r="I101" s="7">
        <v>0.81599999999999995</v>
      </c>
      <c r="J101" s="7">
        <v>0.79500000000000004</v>
      </c>
      <c r="K101" s="7">
        <v>0.78500000000000003</v>
      </c>
      <c r="L101" s="7">
        <v>0.76800000000000002</v>
      </c>
      <c r="M101" s="7">
        <v>0.76300000000000001</v>
      </c>
      <c r="N101" s="7">
        <v>0.748</v>
      </c>
      <c r="O101" s="7">
        <v>0.74</v>
      </c>
      <c r="P101" s="7">
        <v>0.72399999999999998</v>
      </c>
      <c r="Q101" s="7">
        <v>0.71699999999999997</v>
      </c>
      <c r="R101" s="7">
        <v>0.69699999999999995</v>
      </c>
      <c r="S101" s="7">
        <v>0.68700000000000006</v>
      </c>
      <c r="T101" s="7">
        <v>0.67</v>
      </c>
      <c r="U101" s="7">
        <v>0.66200000000000003</v>
      </c>
      <c r="V101" s="7">
        <v>0.64400000000000002</v>
      </c>
      <c r="W101" s="7">
        <v>0.63400000000000001</v>
      </c>
      <c r="X101" s="7">
        <v>0.61799999999999999</v>
      </c>
      <c r="Y101" s="7">
        <v>0.60899999999999999</v>
      </c>
      <c r="Z101" s="7">
        <v>0.59199999999999997</v>
      </c>
      <c r="AA101" s="7">
        <v>0.58299999999999996</v>
      </c>
      <c r="AB101" s="7">
        <v>0.56799999999999995</v>
      </c>
      <c r="AC101" s="7">
        <v>0.55800000000000005</v>
      </c>
      <c r="AD101" s="7">
        <v>0.54400000000000004</v>
      </c>
      <c r="AE101" s="7">
        <v>0.53500000000000003</v>
      </c>
      <c r="AF101" s="7">
        <v>0.52100000000000002</v>
      </c>
      <c r="AG101" s="7">
        <v>0.51200000000000001</v>
      </c>
      <c r="AH101" s="7">
        <v>0.499</v>
      </c>
      <c r="AI101" s="7">
        <v>0.48899999999999999</v>
      </c>
      <c r="AJ101" s="7">
        <v>0.47599999999999998</v>
      </c>
      <c r="AK101" s="7">
        <v>0.46700000000000003</v>
      </c>
      <c r="AL101" s="7">
        <v>0.45400000000000001</v>
      </c>
      <c r="AM101" s="7">
        <v>0.44700000000000001</v>
      </c>
      <c r="AN101" s="7">
        <v>0.433</v>
      </c>
      <c r="AO101" s="7">
        <v>0.42599999999999999</v>
      </c>
      <c r="AP101" s="7">
        <v>0.41399999999999998</v>
      </c>
      <c r="AQ101" s="7">
        <v>0.40500000000000003</v>
      </c>
      <c r="AR101" s="7">
        <v>0.39400000000000002</v>
      </c>
      <c r="AS101" s="7">
        <v>0.38700000000000001</v>
      </c>
      <c r="AT101" s="7">
        <v>0.376</v>
      </c>
      <c r="AU101" s="7">
        <v>0.36899999999999999</v>
      </c>
      <c r="AV101" s="7">
        <v>0.35799999999999998</v>
      </c>
      <c r="AW101" s="7">
        <v>0.35199999999999998</v>
      </c>
      <c r="AX101" s="7">
        <v>0.34200000000000003</v>
      </c>
      <c r="AY101" s="7">
        <v>0.33600000000000002</v>
      </c>
      <c r="AZ101" s="7">
        <v>0.32600000000000001</v>
      </c>
      <c r="BA101" s="7">
        <v>0.32</v>
      </c>
      <c r="BB101" s="7">
        <v>0.311</v>
      </c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spans="3:104" x14ac:dyDescent="0.25">
      <c r="E102" s="9">
        <f>AVERAGE(E99:E101)</f>
        <v>0.88366666666666671</v>
      </c>
      <c r="F102" s="9">
        <f t="shared" ref="F102:BB102" si="24">AVERAGE(F99:F101)</f>
        <v>0.8656666666666667</v>
      </c>
      <c r="G102" s="9">
        <f t="shared" si="24"/>
        <v>0.85533333333333328</v>
      </c>
      <c r="H102" s="9">
        <f t="shared" si="24"/>
        <v>0.83499999999999996</v>
      </c>
      <c r="I102" s="9">
        <f t="shared" si="24"/>
        <v>0.82033333333333325</v>
      </c>
      <c r="J102" s="9">
        <f t="shared" si="24"/>
        <v>0.80366666666666664</v>
      </c>
      <c r="K102" s="9">
        <f t="shared" si="24"/>
        <v>0.79166666666666663</v>
      </c>
      <c r="L102" s="9">
        <f t="shared" si="24"/>
        <v>0.77833333333333332</v>
      </c>
      <c r="M102" s="9">
        <f t="shared" si="24"/>
        <v>0.76866666666666672</v>
      </c>
      <c r="N102" s="9">
        <f t="shared" si="24"/>
        <v>0.75499999999999989</v>
      </c>
      <c r="O102" s="9">
        <f t="shared" si="24"/>
        <v>0.74400000000000011</v>
      </c>
      <c r="P102" s="9">
        <f t="shared" si="24"/>
        <v>0.73</v>
      </c>
      <c r="Q102" s="9">
        <f t="shared" si="24"/>
        <v>0.71833333333333327</v>
      </c>
      <c r="R102" s="9">
        <f t="shared" si="24"/>
        <v>0.70333333333333325</v>
      </c>
      <c r="S102" s="9">
        <f t="shared" si="24"/>
        <v>0.69100000000000017</v>
      </c>
      <c r="T102" s="9">
        <f t="shared" si="24"/>
        <v>0.67700000000000005</v>
      </c>
      <c r="U102" s="9">
        <f t="shared" si="24"/>
        <v>0.66533333333333333</v>
      </c>
      <c r="V102" s="9">
        <f t="shared" si="24"/>
        <v>0.65100000000000013</v>
      </c>
      <c r="W102" s="9">
        <f t="shared" si="24"/>
        <v>0.64033333333333331</v>
      </c>
      <c r="X102" s="9">
        <f t="shared" si="24"/>
        <v>0.628</v>
      </c>
      <c r="Y102" s="9">
        <f t="shared" si="24"/>
        <v>0.61799999999999999</v>
      </c>
      <c r="Z102" s="9">
        <f t="shared" si="24"/>
        <v>0.60633333333333328</v>
      </c>
      <c r="AA102" s="9">
        <f t="shared" si="24"/>
        <v>0.59733333333333338</v>
      </c>
      <c r="AB102" s="9">
        <f t="shared" si="24"/>
        <v>0.58599999999999997</v>
      </c>
      <c r="AC102" s="9">
        <f t="shared" si="24"/>
        <v>0.57566666666666666</v>
      </c>
      <c r="AD102" s="9">
        <f t="shared" si="24"/>
        <v>0.56533333333333335</v>
      </c>
      <c r="AE102" s="9">
        <f t="shared" si="24"/>
        <v>0.55600000000000005</v>
      </c>
      <c r="AF102" s="9">
        <f t="shared" si="24"/>
        <v>0.54533333333333334</v>
      </c>
      <c r="AG102" s="9">
        <f t="shared" si="24"/>
        <v>0.53600000000000003</v>
      </c>
      <c r="AH102" s="9">
        <f t="shared" si="24"/>
        <v>0.52566666666666662</v>
      </c>
      <c r="AI102" s="9">
        <f t="shared" si="24"/>
        <v>0.51533333333333331</v>
      </c>
      <c r="AJ102" s="9">
        <f t="shared" si="24"/>
        <v>0.5056666666666666</v>
      </c>
      <c r="AK102" s="9">
        <f t="shared" si="24"/>
        <v>0.4956666666666667</v>
      </c>
      <c r="AL102" s="9">
        <f t="shared" si="24"/>
        <v>0.48533333333333334</v>
      </c>
      <c r="AM102" s="9">
        <f t="shared" si="24"/>
        <v>0.47666666666666663</v>
      </c>
      <c r="AN102" s="9">
        <f t="shared" si="24"/>
        <v>0.46633333333333332</v>
      </c>
      <c r="AO102" s="9">
        <f t="shared" si="24"/>
        <v>0.45700000000000002</v>
      </c>
      <c r="AP102" s="9">
        <f t="shared" si="24"/>
        <v>0.44799999999999995</v>
      </c>
      <c r="AQ102" s="9">
        <f t="shared" si="24"/>
        <v>0.4383333333333333</v>
      </c>
      <c r="AR102" s="9">
        <f t="shared" si="24"/>
        <v>0.42933333333333334</v>
      </c>
      <c r="AS102" s="9">
        <f t="shared" si="24"/>
        <v>0.42133333333333334</v>
      </c>
      <c r="AT102" s="9">
        <f t="shared" si="24"/>
        <v>0.41266666666666668</v>
      </c>
      <c r="AU102" s="9">
        <f t="shared" si="24"/>
        <v>0.40533333333333332</v>
      </c>
      <c r="AV102" s="9">
        <f t="shared" si="24"/>
        <v>0.39699999999999996</v>
      </c>
      <c r="AW102" s="9">
        <f t="shared" si="24"/>
        <v>0.38999999999999996</v>
      </c>
      <c r="AX102" s="9">
        <f t="shared" si="24"/>
        <v>0.38266666666666671</v>
      </c>
      <c r="AY102" s="9">
        <f t="shared" si="24"/>
        <v>0.37600000000000006</v>
      </c>
      <c r="AZ102" s="9">
        <f t="shared" si="24"/>
        <v>0.36800000000000005</v>
      </c>
      <c r="BA102" s="9">
        <f t="shared" si="24"/>
        <v>0.36133333333333334</v>
      </c>
      <c r="BB102" s="9">
        <f t="shared" si="24"/>
        <v>0.35466666666666669</v>
      </c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</row>
    <row r="103" spans="3:104" x14ac:dyDescent="0.25">
      <c r="E103">
        <f>_xlfn.STDEV.S(E99:E101)</f>
        <v>4.9328828623162518E-3</v>
      </c>
      <c r="F103">
        <f t="shared" ref="F103:BB103" si="25">_xlfn.STDEV.S(F99:F101)</f>
        <v>6.3508529610858885E-3</v>
      </c>
      <c r="G103">
        <f t="shared" si="25"/>
        <v>1.4571661996262942E-2</v>
      </c>
      <c r="H103">
        <f t="shared" si="25"/>
        <v>1.1789826122551606E-2</v>
      </c>
      <c r="I103">
        <f t="shared" si="25"/>
        <v>1.5947831618540884E-2</v>
      </c>
      <c r="J103">
        <f t="shared" si="25"/>
        <v>1.5885003409925089E-2</v>
      </c>
      <c r="K103">
        <f t="shared" si="25"/>
        <v>1.8903262505010388E-2</v>
      </c>
      <c r="L103">
        <f t="shared" si="25"/>
        <v>1.9655363983740775E-2</v>
      </c>
      <c r="M103">
        <f t="shared" si="25"/>
        <v>2.4006943440041142E-2</v>
      </c>
      <c r="N103">
        <f t="shared" si="25"/>
        <v>2.3302360395462109E-2</v>
      </c>
      <c r="O103">
        <f t="shared" si="25"/>
        <v>2.5238858928247947E-2</v>
      </c>
      <c r="P103">
        <f t="shared" si="25"/>
        <v>2.3579652245103212E-2</v>
      </c>
      <c r="Q103">
        <f t="shared" si="25"/>
        <v>2.4027761721253486E-2</v>
      </c>
      <c r="R103">
        <f t="shared" si="25"/>
        <v>2.2188585654190133E-2</v>
      </c>
      <c r="S103">
        <f t="shared" si="25"/>
        <v>2.1283796653792722E-2</v>
      </c>
      <c r="T103">
        <f t="shared" si="25"/>
        <v>1.8520259177452088E-2</v>
      </c>
      <c r="U103">
        <f t="shared" si="25"/>
        <v>1.9218047073866117E-2</v>
      </c>
      <c r="V103">
        <f t="shared" si="25"/>
        <v>1.5716233645501725E-2</v>
      </c>
      <c r="W103">
        <f t="shared" si="25"/>
        <v>1.5502687938977994E-2</v>
      </c>
      <c r="X103">
        <f t="shared" si="25"/>
        <v>1.4000000000000014E-2</v>
      </c>
      <c r="Y103">
        <f t="shared" si="25"/>
        <v>1.3076696830622032E-2</v>
      </c>
      <c r="Z103">
        <f t="shared" si="25"/>
        <v>1.4011899704655814E-2</v>
      </c>
      <c r="AA103">
        <f t="shared" si="25"/>
        <v>1.4011899704655814E-2</v>
      </c>
      <c r="AB103">
        <f t="shared" si="25"/>
        <v>1.5716233645501725E-2</v>
      </c>
      <c r="AC103">
        <f t="shared" si="25"/>
        <v>1.537313674346689E-2</v>
      </c>
      <c r="AD103">
        <f t="shared" si="25"/>
        <v>1.8583146486355093E-2</v>
      </c>
      <c r="AE103">
        <f t="shared" si="25"/>
        <v>1.8248287590894613E-2</v>
      </c>
      <c r="AF103">
        <f t="shared" si="25"/>
        <v>2.1779194965226154E-2</v>
      </c>
      <c r="AG103">
        <f t="shared" si="25"/>
        <v>2.137755832643197E-2</v>
      </c>
      <c r="AH103">
        <f t="shared" si="25"/>
        <v>2.4440403706431166E-2</v>
      </c>
      <c r="AI103">
        <f t="shared" si="25"/>
        <v>2.3713568549109904E-2</v>
      </c>
      <c r="AJ103">
        <f t="shared" si="25"/>
        <v>2.7392213005402368E-2</v>
      </c>
      <c r="AK103">
        <f t="shared" si="25"/>
        <v>2.6083200212652837E-2</v>
      </c>
      <c r="AL103">
        <f t="shared" si="25"/>
        <v>2.891942830232529E-2</v>
      </c>
      <c r="AM103">
        <f t="shared" si="25"/>
        <v>2.676440422152776E-2</v>
      </c>
      <c r="AN103">
        <f t="shared" si="25"/>
        <v>3.0550504633038929E-2</v>
      </c>
      <c r="AO103">
        <f t="shared" si="25"/>
        <v>2.7874719729532711E-2</v>
      </c>
      <c r="AP103">
        <f t="shared" si="25"/>
        <v>3.109662361093243E-2</v>
      </c>
      <c r="AQ103">
        <f t="shared" si="25"/>
        <v>2.9704096238285606E-2</v>
      </c>
      <c r="AR103">
        <f t="shared" si="25"/>
        <v>3.2192131543800157E-2</v>
      </c>
      <c r="AS103">
        <f t="shared" si="25"/>
        <v>3.0435724623102584E-2</v>
      </c>
      <c r="AT103">
        <f t="shared" si="25"/>
        <v>3.2746501085357704E-2</v>
      </c>
      <c r="AU103">
        <f t="shared" si="25"/>
        <v>3.1942656954820355E-2</v>
      </c>
      <c r="AV103">
        <f t="shared" si="25"/>
        <v>3.4394767043839675E-2</v>
      </c>
      <c r="AW103">
        <f t="shared" si="25"/>
        <v>3.328663395418649E-2</v>
      </c>
      <c r="AX103">
        <f t="shared" si="25"/>
        <v>3.5444792753426164E-2</v>
      </c>
      <c r="AY103">
        <f t="shared" si="25"/>
        <v>3.4770677301427418E-2</v>
      </c>
      <c r="AZ103">
        <f t="shared" si="25"/>
        <v>3.6496575181789316E-2</v>
      </c>
      <c r="BA103">
        <f t="shared" si="25"/>
        <v>3.5851545759330007E-2</v>
      </c>
      <c r="BB103">
        <f t="shared" si="25"/>
        <v>3.7898988552906444E-2</v>
      </c>
    </row>
    <row r="105" spans="3:104" ht="18" x14ac:dyDescent="0.35">
      <c r="D105" t="s">
        <v>114</v>
      </c>
      <c r="E105">
        <f>E90/$E$34</f>
        <v>0.39506172839506171</v>
      </c>
      <c r="G105" t="s">
        <v>114</v>
      </c>
      <c r="H105">
        <f>H90/$E$34</f>
        <v>0.39506172839506171</v>
      </c>
      <c r="J105" t="s">
        <v>114</v>
      </c>
      <c r="K105">
        <f>E105</f>
        <v>0.39506172839506171</v>
      </c>
      <c r="M105" t="s">
        <v>114</v>
      </c>
      <c r="N105">
        <f>H105</f>
        <v>0.39506172839506171</v>
      </c>
    </row>
    <row r="106" spans="3:104" x14ac:dyDescent="0.25">
      <c r="D106" s="10" t="s">
        <v>119</v>
      </c>
      <c r="E106">
        <f>SLOPE(E99:AA99,$E$38:$AA$38)</f>
        <v>-1.2773198827689429E-3</v>
      </c>
      <c r="G106" s="10" t="s">
        <v>120</v>
      </c>
      <c r="H106">
        <f>AVERAGE(E106:E108)</f>
        <v>-1.2958161282400236E-3</v>
      </c>
      <c r="J106" s="10" t="s">
        <v>119</v>
      </c>
      <c r="K106">
        <f>SLOPE(E99:O99,$E$38:$O$38)</f>
        <v>-1.1657905510521571E-3</v>
      </c>
      <c r="M106" s="10" t="s">
        <v>120</v>
      </c>
      <c r="N106">
        <f>AVERAGE(K106:K108)</f>
        <v>-1.3956085045989245E-3</v>
      </c>
    </row>
    <row r="107" spans="3:104" x14ac:dyDescent="0.25">
      <c r="D107" s="10" t="s">
        <v>121</v>
      </c>
      <c r="E107">
        <f t="shared" ref="E107:E108" si="26">SLOPE(E100:AA100,$E$38:$AA$38)</f>
        <v>-1.274166869416673E-3</v>
      </c>
      <c r="G107" s="10" t="s">
        <v>122</v>
      </c>
      <c r="H107">
        <f>_xlfn.STDEV.S(E106:E108)</f>
        <v>3.4802751465804489E-5</v>
      </c>
      <c r="J107" s="10" t="s">
        <v>121</v>
      </c>
      <c r="K107">
        <f t="shared" ref="K107:K108" si="27">SLOPE(E100:O100,$E$38:$O$38)</f>
        <v>-1.550077785965774E-3</v>
      </c>
      <c r="M107" s="10" t="s">
        <v>122</v>
      </c>
      <c r="N107">
        <f>_xlfn.STDEV.S(K106:K108)</f>
        <v>2.0292174976784981E-4</v>
      </c>
    </row>
    <row r="108" spans="3:104" x14ac:dyDescent="0.25">
      <c r="D108" s="10" t="s">
        <v>123</v>
      </c>
      <c r="E108">
        <f t="shared" si="26"/>
        <v>-1.335961632534455E-3</v>
      </c>
      <c r="J108" s="10" t="s">
        <v>123</v>
      </c>
      <c r="K108">
        <f t="shared" si="27"/>
        <v>-1.4709571767788419E-3</v>
      </c>
    </row>
    <row r="112" spans="3:104" x14ac:dyDescent="0.25">
      <c r="C112">
        <v>6</v>
      </c>
    </row>
    <row r="113" spans="3:104" x14ac:dyDescent="0.25">
      <c r="D113" s="4" t="s">
        <v>16</v>
      </c>
      <c r="E113" s="5">
        <v>0</v>
      </c>
      <c r="F113" s="5">
        <v>10</v>
      </c>
      <c r="G113" s="5">
        <v>21</v>
      </c>
      <c r="H113" s="5">
        <v>31</v>
      </c>
      <c r="I113" s="5">
        <v>40</v>
      </c>
      <c r="J113" s="5">
        <v>50</v>
      </c>
      <c r="K113" s="5">
        <v>61</v>
      </c>
      <c r="L113" s="5">
        <v>70</v>
      </c>
      <c r="M113" s="5">
        <v>80</v>
      </c>
      <c r="N113" s="5">
        <v>91</v>
      </c>
      <c r="O113" s="5">
        <v>101</v>
      </c>
      <c r="P113" s="5">
        <v>110</v>
      </c>
      <c r="Q113" s="5">
        <v>120</v>
      </c>
      <c r="R113" s="5">
        <v>131</v>
      </c>
      <c r="S113" s="5">
        <v>140</v>
      </c>
      <c r="T113" s="5">
        <v>150</v>
      </c>
      <c r="U113" s="5">
        <v>161</v>
      </c>
      <c r="V113" s="5">
        <v>171</v>
      </c>
      <c r="W113" s="5">
        <v>180</v>
      </c>
      <c r="X113" s="5">
        <v>190</v>
      </c>
      <c r="Y113" s="5">
        <v>201</v>
      </c>
      <c r="Z113" s="5">
        <v>210</v>
      </c>
      <c r="AA113" s="5">
        <v>220</v>
      </c>
      <c r="AB113" s="5">
        <v>230</v>
      </c>
      <c r="AC113" s="5">
        <v>241</v>
      </c>
      <c r="AD113" s="5">
        <v>250</v>
      </c>
      <c r="AE113" s="5">
        <v>260</v>
      </c>
      <c r="AF113" s="5">
        <v>271</v>
      </c>
      <c r="AG113" s="5">
        <v>280</v>
      </c>
      <c r="AH113" s="5">
        <v>290</v>
      </c>
      <c r="AI113" s="5">
        <v>300</v>
      </c>
      <c r="AJ113" s="5">
        <v>311</v>
      </c>
      <c r="AK113" s="5">
        <v>320</v>
      </c>
      <c r="AL113" s="5">
        <v>330</v>
      </c>
      <c r="AM113" s="5">
        <v>341</v>
      </c>
      <c r="AN113" s="5">
        <v>351</v>
      </c>
      <c r="AO113" s="5">
        <v>360</v>
      </c>
      <c r="AP113" s="5">
        <v>370</v>
      </c>
      <c r="AQ113" s="5">
        <v>381</v>
      </c>
      <c r="AR113" s="5">
        <v>390</v>
      </c>
      <c r="AS113" s="5">
        <v>400</v>
      </c>
      <c r="AT113" s="5">
        <v>411</v>
      </c>
      <c r="AU113" s="5">
        <v>421</v>
      </c>
      <c r="AV113" s="5">
        <v>430</v>
      </c>
      <c r="AW113" s="5">
        <v>440</v>
      </c>
      <c r="AX113" s="5">
        <v>451</v>
      </c>
      <c r="AY113" s="5">
        <v>460</v>
      </c>
      <c r="AZ113" s="5">
        <v>470</v>
      </c>
      <c r="BA113" s="5">
        <v>481</v>
      </c>
      <c r="BB113" s="5">
        <v>491</v>
      </c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3:104" x14ac:dyDescent="0.25">
      <c r="D114" s="4" t="s">
        <v>61</v>
      </c>
      <c r="E114" s="7">
        <v>0.86099999999999999</v>
      </c>
      <c r="F114" s="7">
        <v>0.84199999999999997</v>
      </c>
      <c r="G114" s="7">
        <v>0.83199999999999996</v>
      </c>
      <c r="H114" s="7">
        <v>0.81499999999999995</v>
      </c>
      <c r="I114" s="7">
        <v>0.80400000000000005</v>
      </c>
      <c r="J114" s="7">
        <v>0.79400000000000004</v>
      </c>
      <c r="K114" s="7">
        <v>0.78700000000000003</v>
      </c>
      <c r="L114" s="7">
        <v>0.77900000000000003</v>
      </c>
      <c r="M114" s="7">
        <v>0.77</v>
      </c>
      <c r="N114" s="7">
        <v>0.75800000000000001</v>
      </c>
      <c r="O114" s="7">
        <v>0.746</v>
      </c>
      <c r="P114" s="7">
        <v>0.73199999999999998</v>
      </c>
      <c r="Q114" s="7">
        <v>0.71799999999999997</v>
      </c>
      <c r="R114" s="7">
        <v>0.70499999999999996</v>
      </c>
      <c r="S114" s="7">
        <v>0.69299999999999995</v>
      </c>
      <c r="T114" s="7">
        <v>0.68</v>
      </c>
      <c r="U114" s="7">
        <v>0.67</v>
      </c>
      <c r="V114" s="7">
        <v>0.65800000000000003</v>
      </c>
      <c r="W114" s="7">
        <v>0.64600000000000002</v>
      </c>
      <c r="X114" s="7">
        <v>0.63700000000000001</v>
      </c>
      <c r="Y114" s="7">
        <v>0.627</v>
      </c>
      <c r="Z114" s="7">
        <v>0.61799999999999999</v>
      </c>
      <c r="AA114" s="7">
        <v>0.61</v>
      </c>
      <c r="AB114" s="7">
        <v>0.6</v>
      </c>
      <c r="AC114" s="7">
        <v>0.59099999999999997</v>
      </c>
      <c r="AD114" s="7">
        <v>0.58299999999999996</v>
      </c>
      <c r="AE114" s="7">
        <v>0.57499999999999996</v>
      </c>
      <c r="AF114" s="7">
        <v>0.56599999999999995</v>
      </c>
      <c r="AG114" s="7">
        <v>0.55900000000000005</v>
      </c>
      <c r="AH114" s="7">
        <v>0.55000000000000004</v>
      </c>
      <c r="AI114" s="7">
        <v>0.54300000000000004</v>
      </c>
      <c r="AJ114" s="7">
        <v>0.53300000000000003</v>
      </c>
      <c r="AK114" s="7">
        <v>0.52600000000000002</v>
      </c>
      <c r="AL114" s="7">
        <v>0.51800000000000002</v>
      </c>
      <c r="AM114" s="7">
        <v>0.51100000000000001</v>
      </c>
      <c r="AN114" s="7">
        <v>0.501</v>
      </c>
      <c r="AO114" s="7">
        <v>0.49399999999999999</v>
      </c>
      <c r="AP114" s="7">
        <v>0.48599999999999999</v>
      </c>
      <c r="AQ114" s="7">
        <v>0.47899999999999998</v>
      </c>
      <c r="AR114" s="7">
        <v>0.47</v>
      </c>
      <c r="AS114" s="7">
        <v>0.46400000000000002</v>
      </c>
      <c r="AT114" s="7">
        <v>0.45700000000000002</v>
      </c>
      <c r="AU114" s="7">
        <v>0.45100000000000001</v>
      </c>
      <c r="AV114" s="7">
        <v>0.44500000000000001</v>
      </c>
      <c r="AW114" s="7">
        <v>0.438</v>
      </c>
      <c r="AX114" s="7">
        <v>0.434</v>
      </c>
      <c r="AY114" s="7">
        <v>0.42699999999999999</v>
      </c>
      <c r="AZ114" s="7">
        <v>0.42299999999999999</v>
      </c>
      <c r="BA114" s="7">
        <v>0.41499999999999998</v>
      </c>
      <c r="BB114" s="7">
        <v>0.41199999999999998</v>
      </c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spans="3:104" x14ac:dyDescent="0.25">
      <c r="D115" s="4" t="s">
        <v>62</v>
      </c>
      <c r="E115" s="7">
        <v>0.88700000000000001</v>
      </c>
      <c r="F115" s="7">
        <v>0.876</v>
      </c>
      <c r="G115" s="7">
        <v>0.85499999999999998</v>
      </c>
      <c r="H115" s="7">
        <v>0.84499999999999997</v>
      </c>
      <c r="I115" s="7">
        <v>0.82499999999999996</v>
      </c>
      <c r="J115" s="7">
        <v>0.81299999999999994</v>
      </c>
      <c r="K115" s="7">
        <v>0.79500000000000004</v>
      </c>
      <c r="L115" s="7">
        <v>0.78500000000000003</v>
      </c>
      <c r="M115" s="7">
        <v>0.76600000000000001</v>
      </c>
      <c r="N115" s="7">
        <v>0.75600000000000001</v>
      </c>
      <c r="O115" s="7">
        <v>0.74099999999999999</v>
      </c>
      <c r="P115" s="7">
        <v>0.73199999999999998</v>
      </c>
      <c r="Q115" s="7">
        <v>0.71599999999999997</v>
      </c>
      <c r="R115" s="7">
        <v>0.70899999999999996</v>
      </c>
      <c r="S115" s="7">
        <v>0.69599999999999995</v>
      </c>
      <c r="T115" s="7">
        <v>0.68799999999999994</v>
      </c>
      <c r="U115" s="7">
        <v>0.67400000000000004</v>
      </c>
      <c r="V115" s="7">
        <v>0.66700000000000004</v>
      </c>
      <c r="W115" s="7">
        <v>0.65700000000000003</v>
      </c>
      <c r="X115" s="7">
        <v>0.65100000000000002</v>
      </c>
      <c r="Y115" s="7">
        <v>0.64200000000000002</v>
      </c>
      <c r="Z115" s="7">
        <v>0.64</v>
      </c>
      <c r="AA115" s="7">
        <v>0.63</v>
      </c>
      <c r="AB115" s="7">
        <v>0.627</v>
      </c>
      <c r="AC115" s="7">
        <v>0.61799999999999999</v>
      </c>
      <c r="AD115" s="7">
        <v>0.61399999999999999</v>
      </c>
      <c r="AE115" s="7">
        <v>0.60399999999999998</v>
      </c>
      <c r="AF115" s="7">
        <v>0.6</v>
      </c>
      <c r="AG115" s="7">
        <v>0.58899999999999997</v>
      </c>
      <c r="AH115" s="7">
        <v>0.58499999999999996</v>
      </c>
      <c r="AI115" s="7">
        <v>0.57299999999999995</v>
      </c>
      <c r="AJ115" s="7">
        <v>0.56999999999999995</v>
      </c>
      <c r="AK115" s="7">
        <v>0.55800000000000005</v>
      </c>
      <c r="AL115" s="7">
        <v>0.55300000000000005</v>
      </c>
      <c r="AM115" s="7">
        <v>0.54100000000000004</v>
      </c>
      <c r="AN115" s="7">
        <v>0.53700000000000003</v>
      </c>
      <c r="AO115" s="7">
        <v>0.52500000000000002</v>
      </c>
      <c r="AP115" s="7">
        <v>0.52200000000000002</v>
      </c>
      <c r="AQ115" s="7">
        <v>0.51</v>
      </c>
      <c r="AR115" s="7">
        <v>0.50700000000000001</v>
      </c>
      <c r="AS115" s="7">
        <v>0.495</v>
      </c>
      <c r="AT115" s="7">
        <v>0.49199999999999999</v>
      </c>
      <c r="AU115" s="7">
        <v>0.48199999999999998</v>
      </c>
      <c r="AV115" s="7">
        <v>0.47799999999999998</v>
      </c>
      <c r="AW115" s="7">
        <v>0.46899999999999997</v>
      </c>
      <c r="AX115" s="7">
        <v>0.46400000000000002</v>
      </c>
      <c r="AY115" s="7">
        <v>0.45500000000000002</v>
      </c>
      <c r="AZ115" s="7">
        <v>0.45200000000000001</v>
      </c>
      <c r="BA115" s="7">
        <v>0.442</v>
      </c>
      <c r="BB115" s="7">
        <v>0.44</v>
      </c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spans="3:104" x14ac:dyDescent="0.25">
      <c r="D116" s="4" t="s">
        <v>63</v>
      </c>
      <c r="E116" s="7">
        <v>0.89700000000000002</v>
      </c>
      <c r="F116" s="7">
        <v>0.879</v>
      </c>
      <c r="G116" s="7">
        <v>0.86699999999999999</v>
      </c>
      <c r="H116" s="7">
        <v>0.84599999999999997</v>
      </c>
      <c r="I116" s="7">
        <v>0.82499999999999996</v>
      </c>
      <c r="J116" s="7">
        <v>0.80800000000000005</v>
      </c>
      <c r="K116" s="7">
        <v>0.79700000000000004</v>
      </c>
      <c r="L116" s="7">
        <v>0.78500000000000003</v>
      </c>
      <c r="M116" s="7">
        <v>0.77900000000000003</v>
      </c>
      <c r="N116" s="7">
        <v>0.77</v>
      </c>
      <c r="O116" s="7">
        <v>0.76200000000000001</v>
      </c>
      <c r="P116" s="7">
        <v>0.751</v>
      </c>
      <c r="Q116" s="7">
        <v>0.74399999999999999</v>
      </c>
      <c r="R116" s="7">
        <v>0.72799999999999998</v>
      </c>
      <c r="S116" s="7">
        <v>0.71599999999999997</v>
      </c>
      <c r="T116" s="7">
        <v>0.70199999999999996</v>
      </c>
      <c r="U116" s="7">
        <v>0.69099999999999995</v>
      </c>
      <c r="V116" s="7">
        <v>0.67600000000000005</v>
      </c>
      <c r="W116" s="7">
        <v>0.66400000000000003</v>
      </c>
      <c r="X116" s="7">
        <v>0.65</v>
      </c>
      <c r="Y116" s="7">
        <v>0.64100000000000001</v>
      </c>
      <c r="Z116" s="7">
        <v>0.629</v>
      </c>
      <c r="AA116" s="7">
        <v>0.61899999999999999</v>
      </c>
      <c r="AB116" s="7">
        <v>0.60599999999999998</v>
      </c>
      <c r="AC116" s="7">
        <v>0.59699999999999998</v>
      </c>
      <c r="AD116" s="7">
        <v>0.58599999999999997</v>
      </c>
      <c r="AE116" s="7">
        <v>0.57699999999999996</v>
      </c>
      <c r="AF116" s="7">
        <v>0.56699999999999995</v>
      </c>
      <c r="AG116" s="7">
        <v>0.55800000000000005</v>
      </c>
      <c r="AH116" s="7">
        <v>0.54800000000000004</v>
      </c>
      <c r="AI116" s="7">
        <v>0.53900000000000003</v>
      </c>
      <c r="AJ116" s="7">
        <v>0.52900000000000003</v>
      </c>
      <c r="AK116" s="7">
        <v>0.52100000000000002</v>
      </c>
      <c r="AL116" s="7">
        <v>0.51100000000000001</v>
      </c>
      <c r="AM116" s="7">
        <v>0.504</v>
      </c>
      <c r="AN116" s="7">
        <v>0.49299999999999999</v>
      </c>
      <c r="AO116" s="7">
        <v>0.48599999999999999</v>
      </c>
      <c r="AP116" s="7">
        <v>0.47599999999999998</v>
      </c>
      <c r="AQ116" s="7">
        <v>0.46800000000000003</v>
      </c>
      <c r="AR116" s="7">
        <v>0.45900000000000002</v>
      </c>
      <c r="AS116" s="7">
        <v>0.45300000000000001</v>
      </c>
      <c r="AT116" s="7">
        <v>0.44400000000000001</v>
      </c>
      <c r="AU116" s="7">
        <v>0.437</v>
      </c>
      <c r="AV116" s="7">
        <v>0.42899999999999999</v>
      </c>
      <c r="AW116" s="7">
        <v>0.42399999999999999</v>
      </c>
      <c r="AX116" s="7">
        <v>0.41499999999999998</v>
      </c>
      <c r="AY116" s="7">
        <v>0.40799999999999997</v>
      </c>
      <c r="AZ116" s="7">
        <v>0.40100000000000002</v>
      </c>
      <c r="BA116" s="7">
        <v>0.39500000000000002</v>
      </c>
      <c r="BB116" s="7">
        <v>0.38800000000000001</v>
      </c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spans="3:104" x14ac:dyDescent="0.25">
      <c r="E117" s="9">
        <f>AVERAGE(E114:E116)</f>
        <v>0.88166666666666671</v>
      </c>
      <c r="F117" s="9">
        <f t="shared" ref="F117:BB117" si="28">AVERAGE(F114:F116)</f>
        <v>0.8656666666666667</v>
      </c>
      <c r="G117" s="9">
        <f t="shared" si="28"/>
        <v>0.85133333333333328</v>
      </c>
      <c r="H117" s="9">
        <f t="shared" si="28"/>
        <v>0.83533333333333326</v>
      </c>
      <c r="I117" s="9">
        <f t="shared" si="28"/>
        <v>0.81799999999999995</v>
      </c>
      <c r="J117" s="9">
        <f t="shared" si="28"/>
        <v>0.80500000000000005</v>
      </c>
      <c r="K117" s="9">
        <f t="shared" si="28"/>
        <v>0.79300000000000004</v>
      </c>
      <c r="L117" s="9">
        <f t="shared" si="28"/>
        <v>0.78300000000000003</v>
      </c>
      <c r="M117" s="9">
        <f t="shared" si="28"/>
        <v>0.77166666666666661</v>
      </c>
      <c r="N117" s="9">
        <f t="shared" si="28"/>
        <v>0.76133333333333331</v>
      </c>
      <c r="O117" s="9">
        <f t="shared" si="28"/>
        <v>0.7496666666666667</v>
      </c>
      <c r="P117" s="9">
        <f t="shared" si="28"/>
        <v>0.73833333333333329</v>
      </c>
      <c r="Q117" s="9">
        <f t="shared" si="28"/>
        <v>0.72599999999999998</v>
      </c>
      <c r="R117" s="9">
        <f t="shared" si="28"/>
        <v>0.71399999999999997</v>
      </c>
      <c r="S117" s="9">
        <f t="shared" si="28"/>
        <v>0.70166666666666655</v>
      </c>
      <c r="T117" s="9">
        <f t="shared" si="28"/>
        <v>0.69</v>
      </c>
      <c r="U117" s="9">
        <f t="shared" si="28"/>
        <v>0.67833333333333334</v>
      </c>
      <c r="V117" s="9">
        <f t="shared" si="28"/>
        <v>0.66700000000000015</v>
      </c>
      <c r="W117" s="9">
        <f t="shared" si="28"/>
        <v>0.65566666666666673</v>
      </c>
      <c r="X117" s="9">
        <f t="shared" si="28"/>
        <v>0.64600000000000002</v>
      </c>
      <c r="Y117" s="9">
        <f t="shared" si="28"/>
        <v>0.63666666666666671</v>
      </c>
      <c r="Z117" s="9">
        <f t="shared" si="28"/>
        <v>0.629</v>
      </c>
      <c r="AA117" s="9">
        <f t="shared" si="28"/>
        <v>0.6196666666666667</v>
      </c>
      <c r="AB117" s="9">
        <f t="shared" si="28"/>
        <v>0.61099999999999988</v>
      </c>
      <c r="AC117" s="9">
        <f t="shared" si="28"/>
        <v>0.60199999999999998</v>
      </c>
      <c r="AD117" s="9">
        <f t="shared" si="28"/>
        <v>0.59433333333333327</v>
      </c>
      <c r="AE117" s="9">
        <f t="shared" si="28"/>
        <v>0.58533333333333326</v>
      </c>
      <c r="AF117" s="9">
        <f t="shared" si="28"/>
        <v>0.57766666666666666</v>
      </c>
      <c r="AG117" s="9">
        <f t="shared" si="28"/>
        <v>0.56866666666666676</v>
      </c>
      <c r="AH117" s="9">
        <f t="shared" si="28"/>
        <v>0.56100000000000005</v>
      </c>
      <c r="AI117" s="9">
        <f t="shared" si="28"/>
        <v>0.55166666666666675</v>
      </c>
      <c r="AJ117" s="9">
        <f t="shared" si="28"/>
        <v>0.54400000000000004</v>
      </c>
      <c r="AK117" s="9">
        <f t="shared" si="28"/>
        <v>0.53500000000000003</v>
      </c>
      <c r="AL117" s="9">
        <f t="shared" si="28"/>
        <v>0.52733333333333343</v>
      </c>
      <c r="AM117" s="9">
        <f t="shared" si="28"/>
        <v>0.51866666666666672</v>
      </c>
      <c r="AN117" s="9">
        <f t="shared" si="28"/>
        <v>0.51033333333333342</v>
      </c>
      <c r="AO117" s="9">
        <f t="shared" si="28"/>
        <v>0.50166666666666671</v>
      </c>
      <c r="AP117" s="9">
        <f t="shared" si="28"/>
        <v>0.49466666666666664</v>
      </c>
      <c r="AQ117" s="9">
        <f t="shared" si="28"/>
        <v>0.48566666666666669</v>
      </c>
      <c r="AR117" s="9">
        <f t="shared" si="28"/>
        <v>0.47866666666666663</v>
      </c>
      <c r="AS117" s="9">
        <f t="shared" si="28"/>
        <v>0.47066666666666673</v>
      </c>
      <c r="AT117" s="9">
        <f t="shared" si="28"/>
        <v>0.46433333333333332</v>
      </c>
      <c r="AU117" s="9">
        <f t="shared" si="28"/>
        <v>0.45666666666666672</v>
      </c>
      <c r="AV117" s="9">
        <f t="shared" si="28"/>
        <v>0.45066666666666672</v>
      </c>
      <c r="AW117" s="9">
        <f t="shared" si="28"/>
        <v>0.44366666666666665</v>
      </c>
      <c r="AX117" s="9">
        <f t="shared" si="28"/>
        <v>0.43766666666666665</v>
      </c>
      <c r="AY117" s="9">
        <f t="shared" si="28"/>
        <v>0.43</v>
      </c>
      <c r="AZ117" s="9">
        <f t="shared" si="28"/>
        <v>0.42533333333333334</v>
      </c>
      <c r="BA117" s="9">
        <f t="shared" si="28"/>
        <v>0.41733333333333333</v>
      </c>
      <c r="BB117" s="9">
        <f t="shared" si="28"/>
        <v>0.41333333333333333</v>
      </c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</row>
    <row r="118" spans="3:104" x14ac:dyDescent="0.25">
      <c r="E118">
        <f>_xlfn.STDEV.S(E114:E116)</f>
        <v>1.8583146486355156E-2</v>
      </c>
      <c r="F118">
        <f t="shared" ref="F118:BB118" si="29">_xlfn.STDEV.S(F114:F116)</f>
        <v>2.0550750189064489E-2</v>
      </c>
      <c r="G118">
        <f t="shared" si="29"/>
        <v>1.7785762095938816E-2</v>
      </c>
      <c r="H118">
        <f t="shared" si="29"/>
        <v>1.7616280348965098E-2</v>
      </c>
      <c r="I118">
        <f t="shared" si="29"/>
        <v>1.2124355652982088E-2</v>
      </c>
      <c r="J118">
        <f t="shared" si="29"/>
        <v>9.8488578017960696E-3</v>
      </c>
      <c r="K118">
        <f t="shared" si="29"/>
        <v>5.2915026221291859E-3</v>
      </c>
      <c r="L118">
        <f t="shared" si="29"/>
        <v>3.4641016151377583E-3</v>
      </c>
      <c r="M118">
        <f t="shared" si="29"/>
        <v>6.6583281184793989E-3</v>
      </c>
      <c r="N118">
        <f t="shared" si="29"/>
        <v>7.5718777944003713E-3</v>
      </c>
      <c r="O118">
        <f t="shared" si="29"/>
        <v>1.0969655114602898E-2</v>
      </c>
      <c r="P118">
        <f t="shared" si="29"/>
        <v>1.0969655114602898E-2</v>
      </c>
      <c r="Q118">
        <f t="shared" si="29"/>
        <v>1.5620499351813323E-2</v>
      </c>
      <c r="R118">
        <f t="shared" si="29"/>
        <v>1.2288205727444518E-2</v>
      </c>
      <c r="S118">
        <f t="shared" si="29"/>
        <v>1.2503332889007379E-2</v>
      </c>
      <c r="T118">
        <f t="shared" si="29"/>
        <v>1.1135528725660005E-2</v>
      </c>
      <c r="U118">
        <f t="shared" si="29"/>
        <v>1.1150485789118434E-2</v>
      </c>
      <c r="V118">
        <f t="shared" si="29"/>
        <v>9.000000000000008E-3</v>
      </c>
      <c r="W118">
        <f t="shared" si="29"/>
        <v>9.073771725877474E-3</v>
      </c>
      <c r="X118">
        <f t="shared" si="29"/>
        <v>7.8102496759066614E-3</v>
      </c>
      <c r="Y118">
        <f t="shared" si="29"/>
        <v>8.3864970836060905E-3</v>
      </c>
      <c r="Z118">
        <f t="shared" si="29"/>
        <v>1.100000000000001E-2</v>
      </c>
      <c r="AA118">
        <f t="shared" si="29"/>
        <v>1.0016652800877822E-2</v>
      </c>
      <c r="AB118">
        <f t="shared" si="29"/>
        <v>1.4177446878757837E-2</v>
      </c>
      <c r="AC118">
        <f t="shared" si="29"/>
        <v>1.4177446878757839E-2</v>
      </c>
      <c r="AD118">
        <f t="shared" si="29"/>
        <v>1.7097758137642895E-2</v>
      </c>
      <c r="AE118">
        <f t="shared" si="29"/>
        <v>1.6196707484341804E-2</v>
      </c>
      <c r="AF118">
        <f t="shared" si="29"/>
        <v>1.9347695814575284E-2</v>
      </c>
      <c r="AG118">
        <f t="shared" si="29"/>
        <v>1.7616280348965035E-2</v>
      </c>
      <c r="AH118">
        <f t="shared" si="29"/>
        <v>2.0808652046684768E-2</v>
      </c>
      <c r="AI118">
        <f t="shared" si="29"/>
        <v>1.8583146486355093E-2</v>
      </c>
      <c r="AJ118">
        <f t="shared" si="29"/>
        <v>2.2605309110914587E-2</v>
      </c>
      <c r="AK118">
        <f t="shared" si="29"/>
        <v>2.0074859899884747E-2</v>
      </c>
      <c r="AL118">
        <f t="shared" si="29"/>
        <v>2.2501851775650249E-2</v>
      </c>
      <c r="AM118">
        <f t="shared" si="29"/>
        <v>1.9655363983740775E-2</v>
      </c>
      <c r="AN118">
        <f t="shared" si="29"/>
        <v>2.343786110832928E-2</v>
      </c>
      <c r="AO118">
        <f t="shared" si="29"/>
        <v>2.0599352740640519E-2</v>
      </c>
      <c r="AP118">
        <f t="shared" si="29"/>
        <v>2.4193663082165428E-2</v>
      </c>
      <c r="AQ118">
        <f t="shared" si="29"/>
        <v>2.1779194965226175E-2</v>
      </c>
      <c r="AR118">
        <f t="shared" si="29"/>
        <v>2.5146238950056396E-2</v>
      </c>
      <c r="AS118">
        <f t="shared" si="29"/>
        <v>2.1779194965226168E-2</v>
      </c>
      <c r="AT118">
        <f t="shared" si="29"/>
        <v>2.48260615751539E-2</v>
      </c>
      <c r="AU118">
        <f t="shared" si="29"/>
        <v>2.3028967265887823E-2</v>
      </c>
      <c r="AV118">
        <f t="shared" si="29"/>
        <v>2.498666310921354E-2</v>
      </c>
      <c r="AW118">
        <f t="shared" si="29"/>
        <v>2.3028967265887823E-2</v>
      </c>
      <c r="AX118">
        <f t="shared" si="29"/>
        <v>2.4704925284917061E-2</v>
      </c>
      <c r="AY118">
        <f t="shared" si="29"/>
        <v>2.3643180835073798E-2</v>
      </c>
      <c r="AZ118">
        <f t="shared" si="29"/>
        <v>2.5579940057266225E-2</v>
      </c>
      <c r="BA118">
        <f t="shared" si="29"/>
        <v>2.3586719427112646E-2</v>
      </c>
      <c r="BB118">
        <f t="shared" si="29"/>
        <v>2.6025628394590845E-2</v>
      </c>
    </row>
    <row r="120" spans="3:104" ht="18" x14ac:dyDescent="0.35">
      <c r="D120" t="s">
        <v>114</v>
      </c>
      <c r="E120">
        <f>E105/$E$34</f>
        <v>0.26337448559670779</v>
      </c>
      <c r="G120" t="s">
        <v>114</v>
      </c>
      <c r="H120">
        <f>H105/$E$34</f>
        <v>0.26337448559670779</v>
      </c>
      <c r="J120" t="s">
        <v>114</v>
      </c>
      <c r="K120">
        <f>E120</f>
        <v>0.26337448559670779</v>
      </c>
      <c r="M120" t="s">
        <v>114</v>
      </c>
      <c r="N120">
        <f>H120</f>
        <v>0.26337448559670779</v>
      </c>
    </row>
    <row r="121" spans="3:104" x14ac:dyDescent="0.25">
      <c r="D121" s="10" t="s">
        <v>119</v>
      </c>
      <c r="E121">
        <f>SLOPE(E114:AA114,$E$38:$AA$38)</f>
        <v>-1.14042537094654E-3</v>
      </c>
      <c r="G121" s="10" t="s">
        <v>120</v>
      </c>
      <c r="H121">
        <f>AVERAGE(E121:E123)</f>
        <v>-1.1795473817451628E-3</v>
      </c>
      <c r="J121" s="10" t="s">
        <v>119</v>
      </c>
      <c r="K121">
        <f>SLOPE(E114:O114,$E$38:$O$38)</f>
        <v>-1.0732989437484642E-3</v>
      </c>
      <c r="M121" s="10" t="s">
        <v>120</v>
      </c>
      <c r="N121">
        <f>AVERAGE(K121:K123)</f>
        <v>-1.3079587324981575E-3</v>
      </c>
    </row>
    <row r="122" spans="3:104" x14ac:dyDescent="0.25">
      <c r="D122" s="10" t="s">
        <v>121</v>
      </c>
      <c r="E122">
        <f t="shared" ref="E122:E123" si="30">SLOPE(E115:AA115,$E$38:$AA$38)</f>
        <v>-1.1892392619154673E-3</v>
      </c>
      <c r="G122" s="10" t="s">
        <v>122</v>
      </c>
      <c r="H122">
        <f>_xlfn.STDEV.S(E121:E123)</f>
        <v>3.5288786171835116E-5</v>
      </c>
      <c r="J122" s="10" t="s">
        <v>121</v>
      </c>
      <c r="K122">
        <f t="shared" ref="K122:K123" si="31">SLOPE(E115:O115,$E$38:$O$38)</f>
        <v>-1.472021616310489E-3</v>
      </c>
      <c r="M122" s="10" t="s">
        <v>122</v>
      </c>
      <c r="N122">
        <f>_xlfn.STDEV.S(K121:K123)</f>
        <v>2.0852550118343334E-4</v>
      </c>
    </row>
    <row r="123" spans="3:104" x14ac:dyDescent="0.25">
      <c r="D123" s="10" t="s">
        <v>123</v>
      </c>
      <c r="E123">
        <f t="shared" si="30"/>
        <v>-1.2089775123734815E-3</v>
      </c>
      <c r="J123" s="10" t="s">
        <v>123</v>
      </c>
      <c r="K123">
        <f t="shared" si="31"/>
        <v>-1.3785556374355191E-3</v>
      </c>
    </row>
    <row r="127" spans="3:104" x14ac:dyDescent="0.25">
      <c r="C127">
        <v>7</v>
      </c>
    </row>
    <row r="128" spans="3:104" x14ac:dyDescent="0.25">
      <c r="D128" s="4" t="s">
        <v>16</v>
      </c>
      <c r="E128" s="5">
        <v>0</v>
      </c>
      <c r="F128" s="5">
        <v>10</v>
      </c>
      <c r="G128" s="5">
        <v>21</v>
      </c>
      <c r="H128" s="5">
        <v>31</v>
      </c>
      <c r="I128" s="5">
        <v>40</v>
      </c>
      <c r="J128" s="5">
        <v>50</v>
      </c>
      <c r="K128" s="5">
        <v>61</v>
      </c>
      <c r="L128" s="5">
        <v>70</v>
      </c>
      <c r="M128" s="5">
        <v>80</v>
      </c>
      <c r="N128" s="5">
        <v>91</v>
      </c>
      <c r="O128" s="5">
        <v>101</v>
      </c>
      <c r="P128" s="5">
        <v>110</v>
      </c>
      <c r="Q128" s="5">
        <v>120</v>
      </c>
      <c r="R128" s="5">
        <v>131</v>
      </c>
      <c r="S128" s="5">
        <v>140</v>
      </c>
      <c r="T128" s="5">
        <v>150</v>
      </c>
      <c r="U128" s="5">
        <v>161</v>
      </c>
      <c r="V128" s="5">
        <v>171</v>
      </c>
      <c r="W128" s="5">
        <v>180</v>
      </c>
      <c r="X128" s="5">
        <v>190</v>
      </c>
      <c r="Y128" s="5">
        <v>201</v>
      </c>
      <c r="Z128" s="5">
        <v>210</v>
      </c>
      <c r="AA128" s="5">
        <v>220</v>
      </c>
      <c r="AB128" s="5">
        <v>230</v>
      </c>
      <c r="AC128" s="5">
        <v>241</v>
      </c>
      <c r="AD128" s="5">
        <v>250</v>
      </c>
      <c r="AE128" s="5">
        <v>260</v>
      </c>
      <c r="AF128" s="5">
        <v>271</v>
      </c>
      <c r="AG128" s="5">
        <v>280</v>
      </c>
      <c r="AH128" s="5">
        <v>290</v>
      </c>
      <c r="AI128" s="5">
        <v>300</v>
      </c>
      <c r="AJ128" s="5">
        <v>311</v>
      </c>
      <c r="AK128" s="5">
        <v>320</v>
      </c>
      <c r="AL128" s="5">
        <v>330</v>
      </c>
      <c r="AM128" s="5">
        <v>341</v>
      </c>
      <c r="AN128" s="5">
        <v>351</v>
      </c>
      <c r="AO128" s="5">
        <v>360</v>
      </c>
      <c r="AP128" s="5">
        <v>370</v>
      </c>
      <c r="AQ128" s="5">
        <v>381</v>
      </c>
      <c r="AR128" s="5">
        <v>390</v>
      </c>
      <c r="AS128" s="5">
        <v>400</v>
      </c>
      <c r="AT128" s="5">
        <v>411</v>
      </c>
      <c r="AU128" s="5">
        <v>421</v>
      </c>
      <c r="AV128" s="5">
        <v>430</v>
      </c>
      <c r="AW128" s="5">
        <v>440</v>
      </c>
      <c r="AX128" s="5">
        <v>451</v>
      </c>
      <c r="AY128" s="5">
        <v>460</v>
      </c>
      <c r="AZ128" s="5">
        <v>470</v>
      </c>
      <c r="BA128" s="5">
        <v>481</v>
      </c>
      <c r="BB128" s="5">
        <v>491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3:104" x14ac:dyDescent="0.25">
      <c r="D129" s="4" t="s">
        <v>69</v>
      </c>
      <c r="E129" s="7">
        <v>0.88200000000000001</v>
      </c>
      <c r="F129" s="7">
        <v>0.86799999999999999</v>
      </c>
      <c r="G129" s="7">
        <v>0.86</v>
      </c>
      <c r="H129" s="7">
        <v>0.84599999999999997</v>
      </c>
      <c r="I129" s="7">
        <v>0.83399999999999996</v>
      </c>
      <c r="J129" s="7">
        <v>0.82299999999999995</v>
      </c>
      <c r="K129" s="7">
        <v>0.81</v>
      </c>
      <c r="L129" s="7">
        <v>0.79700000000000004</v>
      </c>
      <c r="M129" s="7">
        <v>0.78600000000000003</v>
      </c>
      <c r="N129" s="7">
        <v>0.77400000000000002</v>
      </c>
      <c r="O129" s="7">
        <v>0.76400000000000001</v>
      </c>
      <c r="P129" s="7">
        <v>0.752</v>
      </c>
      <c r="Q129" s="7">
        <v>0.74099999999999999</v>
      </c>
      <c r="R129" s="7">
        <v>0.73099999999999998</v>
      </c>
      <c r="S129" s="7">
        <v>0.72099999999999997</v>
      </c>
      <c r="T129" s="7">
        <v>0.71099999999999997</v>
      </c>
      <c r="U129" s="7">
        <v>0.7</v>
      </c>
      <c r="V129" s="7">
        <v>0.69099999999999995</v>
      </c>
      <c r="W129" s="7">
        <v>0.68</v>
      </c>
      <c r="X129" s="7">
        <v>0.67200000000000004</v>
      </c>
      <c r="Y129" s="7">
        <v>0.66300000000000003</v>
      </c>
      <c r="Z129" s="7">
        <v>0.65500000000000003</v>
      </c>
      <c r="AA129" s="7">
        <v>0.64800000000000002</v>
      </c>
      <c r="AB129" s="7">
        <v>0.63900000000000001</v>
      </c>
      <c r="AC129" s="7">
        <v>0.63</v>
      </c>
      <c r="AD129" s="7">
        <v>0.623</v>
      </c>
      <c r="AE129" s="7">
        <v>0.61599999999999999</v>
      </c>
      <c r="AF129" s="7">
        <v>0.60699999999999998</v>
      </c>
      <c r="AG129" s="7">
        <v>0.60099999999999998</v>
      </c>
      <c r="AH129" s="7">
        <v>0.59299999999999997</v>
      </c>
      <c r="AI129" s="7">
        <v>0.58599999999999997</v>
      </c>
      <c r="AJ129" s="7">
        <v>0.57899999999999996</v>
      </c>
      <c r="AK129" s="7">
        <v>0.57299999999999995</v>
      </c>
      <c r="AL129" s="7">
        <v>0.56499999999999995</v>
      </c>
      <c r="AM129" s="7">
        <v>0.56100000000000005</v>
      </c>
      <c r="AN129" s="7">
        <v>0.55300000000000005</v>
      </c>
      <c r="AO129" s="7">
        <v>0.54700000000000004</v>
      </c>
      <c r="AP129" s="7">
        <v>0.54100000000000004</v>
      </c>
      <c r="AQ129" s="7">
        <v>0.53600000000000003</v>
      </c>
      <c r="AR129" s="7">
        <v>0.52900000000000003</v>
      </c>
      <c r="AS129" s="7">
        <v>0.52500000000000002</v>
      </c>
      <c r="AT129" s="7">
        <v>0.52100000000000002</v>
      </c>
      <c r="AU129" s="7">
        <v>0.51800000000000002</v>
      </c>
      <c r="AV129" s="7">
        <v>0.51300000000000001</v>
      </c>
      <c r="AW129" s="7">
        <v>0.50800000000000001</v>
      </c>
      <c r="AX129" s="7">
        <v>0.50700000000000001</v>
      </c>
      <c r="AY129" s="7">
        <v>0.502</v>
      </c>
      <c r="AZ129" s="7">
        <v>0.499</v>
      </c>
      <c r="BA129" s="7">
        <v>0.49299999999999999</v>
      </c>
      <c r="BB129" s="7">
        <v>0.49</v>
      </c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spans="3:104" x14ac:dyDescent="0.25">
      <c r="D130" s="4" t="s">
        <v>70</v>
      </c>
      <c r="E130" s="7">
        <v>0.88600000000000001</v>
      </c>
      <c r="F130" s="7">
        <v>0.877</v>
      </c>
      <c r="G130" s="7">
        <v>0.86199999999999999</v>
      </c>
      <c r="H130" s="7">
        <v>0.85299999999999998</v>
      </c>
      <c r="I130" s="7">
        <v>0.84</v>
      </c>
      <c r="J130" s="7">
        <v>0.83</v>
      </c>
      <c r="K130" s="7">
        <v>0.81499999999999995</v>
      </c>
      <c r="L130" s="7">
        <v>0.80700000000000005</v>
      </c>
      <c r="M130" s="7">
        <v>0.79200000000000004</v>
      </c>
      <c r="N130" s="7">
        <v>0.78200000000000003</v>
      </c>
      <c r="O130" s="7">
        <v>0.77100000000000002</v>
      </c>
      <c r="P130" s="7">
        <v>0.76100000000000001</v>
      </c>
      <c r="Q130" s="7">
        <v>0.748</v>
      </c>
      <c r="R130" s="7">
        <v>0.73899999999999999</v>
      </c>
      <c r="S130" s="7">
        <v>0.72699999999999998</v>
      </c>
      <c r="T130" s="7">
        <v>0.72</v>
      </c>
      <c r="U130" s="7">
        <v>0.70599999999999996</v>
      </c>
      <c r="V130" s="7">
        <v>0.69899999999999995</v>
      </c>
      <c r="W130" s="7">
        <v>0.68899999999999995</v>
      </c>
      <c r="X130" s="7">
        <v>0.68200000000000005</v>
      </c>
      <c r="Y130" s="7">
        <v>0.67100000000000004</v>
      </c>
      <c r="Z130" s="7">
        <v>0.66600000000000004</v>
      </c>
      <c r="AA130" s="7">
        <v>0.65700000000000003</v>
      </c>
      <c r="AB130" s="7">
        <v>0.65200000000000002</v>
      </c>
      <c r="AC130" s="7">
        <v>0.64400000000000002</v>
      </c>
      <c r="AD130" s="7">
        <v>0.64</v>
      </c>
      <c r="AE130" s="7">
        <v>0.63100000000000001</v>
      </c>
      <c r="AF130" s="7">
        <v>0.626</v>
      </c>
      <c r="AG130" s="7">
        <v>0.61799999999999999</v>
      </c>
      <c r="AH130" s="7">
        <v>0.61399999999999999</v>
      </c>
      <c r="AI130" s="7">
        <v>0.60499999999999998</v>
      </c>
      <c r="AJ130" s="7">
        <v>0.60199999999999998</v>
      </c>
      <c r="AK130" s="7">
        <v>0.59399999999999997</v>
      </c>
      <c r="AL130" s="7">
        <v>0.58899999999999997</v>
      </c>
      <c r="AM130" s="7">
        <v>0.57999999999999996</v>
      </c>
      <c r="AN130" s="7">
        <v>0.57699999999999996</v>
      </c>
      <c r="AO130" s="7">
        <v>0.56799999999999995</v>
      </c>
      <c r="AP130" s="7">
        <v>0.56499999999999995</v>
      </c>
      <c r="AQ130" s="7">
        <v>0.55600000000000005</v>
      </c>
      <c r="AR130" s="7">
        <v>0.55400000000000005</v>
      </c>
      <c r="AS130" s="7">
        <v>0.54600000000000004</v>
      </c>
      <c r="AT130" s="7">
        <v>0.54300000000000004</v>
      </c>
      <c r="AU130" s="7">
        <v>0.53700000000000003</v>
      </c>
      <c r="AV130" s="7">
        <v>0.53300000000000003</v>
      </c>
      <c r="AW130" s="7">
        <v>0.52700000000000002</v>
      </c>
      <c r="AX130" s="7">
        <v>0.52400000000000002</v>
      </c>
      <c r="AY130" s="7">
        <v>0.51800000000000002</v>
      </c>
      <c r="AZ130" s="7">
        <v>0.51400000000000001</v>
      </c>
      <c r="BA130" s="7">
        <v>0.50900000000000001</v>
      </c>
      <c r="BB130" s="7">
        <v>0.50600000000000001</v>
      </c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spans="3:104" x14ac:dyDescent="0.25">
      <c r="D131" s="4" t="s">
        <v>71</v>
      </c>
      <c r="E131" s="7">
        <v>0.88</v>
      </c>
      <c r="F131" s="7">
        <v>0.86299999999999999</v>
      </c>
      <c r="G131" s="7">
        <v>0.85199999999999998</v>
      </c>
      <c r="H131" s="7">
        <v>0.83499999999999996</v>
      </c>
      <c r="I131" s="7">
        <v>0.81599999999999995</v>
      </c>
      <c r="J131" s="7">
        <v>0.80300000000000005</v>
      </c>
      <c r="K131" s="7">
        <v>0.79200000000000004</v>
      </c>
      <c r="L131" s="7">
        <v>0.78200000000000003</v>
      </c>
      <c r="M131" s="7">
        <v>0.77500000000000002</v>
      </c>
      <c r="N131" s="7">
        <v>0.76600000000000001</v>
      </c>
      <c r="O131" s="7">
        <v>0.75700000000000001</v>
      </c>
      <c r="P131" s="7">
        <v>0.746</v>
      </c>
      <c r="Q131" s="7">
        <v>0.73799999999999999</v>
      </c>
      <c r="R131" s="7">
        <v>0.72599999999999998</v>
      </c>
      <c r="S131" s="7">
        <v>0.71599999999999997</v>
      </c>
      <c r="T131" s="7">
        <v>0.70599999999999996</v>
      </c>
      <c r="U131" s="7">
        <v>0.69899999999999995</v>
      </c>
      <c r="V131" s="7">
        <v>0.68799999999999994</v>
      </c>
      <c r="W131" s="7">
        <v>0.68</v>
      </c>
      <c r="X131" s="7">
        <v>0.67100000000000004</v>
      </c>
      <c r="Y131" s="7">
        <v>0.66500000000000004</v>
      </c>
      <c r="Z131" s="7">
        <v>0.65500000000000003</v>
      </c>
      <c r="AA131" s="7">
        <v>0.64800000000000002</v>
      </c>
      <c r="AB131" s="7">
        <v>0.63800000000000001</v>
      </c>
      <c r="AC131" s="7">
        <v>0.63100000000000001</v>
      </c>
      <c r="AD131" s="7">
        <v>0.623</v>
      </c>
      <c r="AE131" s="7">
        <v>0.61499999999999999</v>
      </c>
      <c r="AF131" s="7">
        <v>0.60599999999999998</v>
      </c>
      <c r="AG131" s="7">
        <v>0.59899999999999998</v>
      </c>
      <c r="AH131" s="7">
        <v>0.59099999999999997</v>
      </c>
      <c r="AI131" s="7">
        <v>0.58299999999999996</v>
      </c>
      <c r="AJ131" s="7">
        <v>0.57399999999999995</v>
      </c>
      <c r="AK131" s="7">
        <v>0.56699999999999995</v>
      </c>
      <c r="AL131" s="7">
        <v>0.55800000000000005</v>
      </c>
      <c r="AM131" s="7">
        <v>0.55200000000000005</v>
      </c>
      <c r="AN131" s="7">
        <v>0.54400000000000004</v>
      </c>
      <c r="AO131" s="7">
        <v>0.53900000000000003</v>
      </c>
      <c r="AP131" s="7">
        <v>0.53</v>
      </c>
      <c r="AQ131" s="7">
        <v>0.52500000000000002</v>
      </c>
      <c r="AR131" s="7">
        <v>0.51700000000000002</v>
      </c>
      <c r="AS131" s="7">
        <v>0.51300000000000001</v>
      </c>
      <c r="AT131" s="7">
        <v>0.50700000000000001</v>
      </c>
      <c r="AU131" s="7">
        <v>0.501</v>
      </c>
      <c r="AV131" s="7">
        <v>0.496</v>
      </c>
      <c r="AW131" s="7">
        <v>0.49299999999999999</v>
      </c>
      <c r="AX131" s="7">
        <v>0.48599999999999999</v>
      </c>
      <c r="AY131" s="7">
        <v>0.48199999999999998</v>
      </c>
      <c r="AZ131" s="7">
        <v>0.47699999999999998</v>
      </c>
      <c r="BA131" s="7">
        <v>0.47399999999999998</v>
      </c>
      <c r="BB131" s="7">
        <v>0.46700000000000003</v>
      </c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spans="3:104" x14ac:dyDescent="0.25">
      <c r="E132" s="9">
        <f>AVERAGE(E129:E131)</f>
        <v>0.88266666666666671</v>
      </c>
      <c r="F132" s="9">
        <f t="shared" ref="F132:BB132" si="32">AVERAGE(F129:F131)</f>
        <v>0.8693333333333334</v>
      </c>
      <c r="G132" s="9">
        <f t="shared" si="32"/>
        <v>0.85799999999999998</v>
      </c>
      <c r="H132" s="9">
        <f t="shared" si="32"/>
        <v>0.84466666666666657</v>
      </c>
      <c r="I132" s="9">
        <f t="shared" si="32"/>
        <v>0.83</v>
      </c>
      <c r="J132" s="9">
        <f t="shared" si="32"/>
        <v>0.81866666666666665</v>
      </c>
      <c r="K132" s="9">
        <f t="shared" si="32"/>
        <v>0.80566666666666664</v>
      </c>
      <c r="L132" s="9">
        <f t="shared" si="32"/>
        <v>0.79533333333333334</v>
      </c>
      <c r="M132" s="9">
        <f t="shared" si="32"/>
        <v>0.78433333333333344</v>
      </c>
      <c r="N132" s="9">
        <f t="shared" si="32"/>
        <v>0.77400000000000002</v>
      </c>
      <c r="O132" s="9">
        <f t="shared" si="32"/>
        <v>0.76400000000000012</v>
      </c>
      <c r="P132" s="9">
        <f t="shared" si="32"/>
        <v>0.753</v>
      </c>
      <c r="Q132" s="9">
        <f t="shared" si="32"/>
        <v>0.74233333333333329</v>
      </c>
      <c r="R132" s="9">
        <f t="shared" si="32"/>
        <v>0.73199999999999987</v>
      </c>
      <c r="S132" s="9">
        <f t="shared" si="32"/>
        <v>0.72133333333333327</v>
      </c>
      <c r="T132" s="9">
        <f t="shared" si="32"/>
        <v>0.71233333333333337</v>
      </c>
      <c r="U132" s="9">
        <f t="shared" si="32"/>
        <v>0.70166666666666666</v>
      </c>
      <c r="V132" s="9">
        <f t="shared" si="32"/>
        <v>0.69266666666666665</v>
      </c>
      <c r="W132" s="9">
        <f t="shared" si="32"/>
        <v>0.68299999999999994</v>
      </c>
      <c r="X132" s="9">
        <f t="shared" si="32"/>
        <v>0.67500000000000016</v>
      </c>
      <c r="Y132" s="9">
        <f t="shared" si="32"/>
        <v>0.66633333333333333</v>
      </c>
      <c r="Z132" s="9">
        <f t="shared" si="32"/>
        <v>0.65866666666666673</v>
      </c>
      <c r="AA132" s="9">
        <f t="shared" si="32"/>
        <v>0.65100000000000013</v>
      </c>
      <c r="AB132" s="9">
        <f t="shared" si="32"/>
        <v>0.6429999999999999</v>
      </c>
      <c r="AC132" s="9">
        <f t="shared" si="32"/>
        <v>0.63500000000000001</v>
      </c>
      <c r="AD132" s="9">
        <f t="shared" si="32"/>
        <v>0.6286666666666666</v>
      </c>
      <c r="AE132" s="9">
        <f t="shared" si="32"/>
        <v>0.62066666666666659</v>
      </c>
      <c r="AF132" s="9">
        <f t="shared" si="32"/>
        <v>0.61299999999999999</v>
      </c>
      <c r="AG132" s="9">
        <f t="shared" si="32"/>
        <v>0.60599999999999998</v>
      </c>
      <c r="AH132" s="9">
        <f t="shared" si="32"/>
        <v>0.59933333333333327</v>
      </c>
      <c r="AI132" s="9">
        <f t="shared" si="32"/>
        <v>0.59133333333333327</v>
      </c>
      <c r="AJ132" s="9">
        <f t="shared" si="32"/>
        <v>0.58499999999999996</v>
      </c>
      <c r="AK132" s="9">
        <f t="shared" si="32"/>
        <v>0.57799999999999996</v>
      </c>
      <c r="AL132" s="9">
        <f t="shared" si="32"/>
        <v>0.57066666666666666</v>
      </c>
      <c r="AM132" s="9">
        <f t="shared" si="32"/>
        <v>0.56433333333333335</v>
      </c>
      <c r="AN132" s="9">
        <f t="shared" si="32"/>
        <v>0.55799999999999994</v>
      </c>
      <c r="AO132" s="9">
        <f t="shared" si="32"/>
        <v>0.55133333333333334</v>
      </c>
      <c r="AP132" s="9">
        <f t="shared" si="32"/>
        <v>0.54533333333333334</v>
      </c>
      <c r="AQ132" s="9">
        <f t="shared" si="32"/>
        <v>0.53900000000000003</v>
      </c>
      <c r="AR132" s="9">
        <f t="shared" si="32"/>
        <v>0.53333333333333333</v>
      </c>
      <c r="AS132" s="9">
        <f t="shared" si="32"/>
        <v>0.52800000000000002</v>
      </c>
      <c r="AT132" s="9">
        <f t="shared" si="32"/>
        <v>0.52366666666666672</v>
      </c>
      <c r="AU132" s="9">
        <f t="shared" si="32"/>
        <v>0.51866666666666672</v>
      </c>
      <c r="AV132" s="9">
        <f t="shared" si="32"/>
        <v>0.51400000000000001</v>
      </c>
      <c r="AW132" s="9">
        <f t="shared" si="32"/>
        <v>0.5093333333333333</v>
      </c>
      <c r="AX132" s="9">
        <f t="shared" si="32"/>
        <v>0.50566666666666671</v>
      </c>
      <c r="AY132" s="9">
        <f t="shared" si="32"/>
        <v>0.5006666666666667</v>
      </c>
      <c r="AZ132" s="9">
        <f t="shared" si="32"/>
        <v>0.49666666666666659</v>
      </c>
      <c r="BA132" s="9">
        <f t="shared" si="32"/>
        <v>0.49199999999999999</v>
      </c>
      <c r="BB132" s="9">
        <f t="shared" si="32"/>
        <v>0.48766666666666669</v>
      </c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</row>
    <row r="133" spans="3:104" x14ac:dyDescent="0.25">
      <c r="E133">
        <f>_xlfn.STDEV.S(E129:E131)</f>
        <v>3.0550504633038962E-3</v>
      </c>
      <c r="F133">
        <f t="shared" ref="F133:BB133" si="33">_xlfn.STDEV.S(F129:F131)</f>
        <v>7.0945988845975937E-3</v>
      </c>
      <c r="G133">
        <f t="shared" si="33"/>
        <v>5.2915026221291859E-3</v>
      </c>
      <c r="H133">
        <f t="shared" si="33"/>
        <v>9.073771725877474E-3</v>
      </c>
      <c r="I133">
        <f t="shared" si="33"/>
        <v>1.2489995996796807E-2</v>
      </c>
      <c r="J133">
        <f t="shared" si="33"/>
        <v>1.4011899704655752E-2</v>
      </c>
      <c r="K133">
        <f t="shared" si="33"/>
        <v>1.2096831541082671E-2</v>
      </c>
      <c r="L133">
        <f t="shared" si="33"/>
        <v>1.2583057392117928E-2</v>
      </c>
      <c r="M133">
        <f t="shared" si="33"/>
        <v>8.6216781042517156E-3</v>
      </c>
      <c r="N133">
        <f t="shared" si="33"/>
        <v>8.0000000000000071E-3</v>
      </c>
      <c r="O133">
        <f t="shared" si="33"/>
        <v>7.0000000000000062E-3</v>
      </c>
      <c r="P133">
        <f t="shared" si="33"/>
        <v>7.5498344352707561E-3</v>
      </c>
      <c r="Q133">
        <f t="shared" si="33"/>
        <v>5.131601439446889E-3</v>
      </c>
      <c r="R133">
        <f t="shared" si="33"/>
        <v>6.5574385243020068E-3</v>
      </c>
      <c r="S133">
        <f t="shared" si="33"/>
        <v>5.5075705472861069E-3</v>
      </c>
      <c r="T133">
        <f t="shared" si="33"/>
        <v>7.0945988845975937E-3</v>
      </c>
      <c r="U133">
        <f t="shared" si="33"/>
        <v>3.7859388972001857E-3</v>
      </c>
      <c r="V133">
        <f t="shared" si="33"/>
        <v>5.686240703077332E-3</v>
      </c>
      <c r="W133">
        <f t="shared" si="33"/>
        <v>5.1961524227065728E-3</v>
      </c>
      <c r="X133">
        <f t="shared" si="33"/>
        <v>6.0827625302982248E-3</v>
      </c>
      <c r="Y133">
        <f t="shared" si="33"/>
        <v>4.1633319989322695E-3</v>
      </c>
      <c r="Z133">
        <f t="shared" si="33"/>
        <v>6.3508529610858885E-3</v>
      </c>
      <c r="AA133">
        <f t="shared" si="33"/>
        <v>5.1961524227066361E-3</v>
      </c>
      <c r="AB133">
        <f t="shared" si="33"/>
        <v>7.8102496759066614E-3</v>
      </c>
      <c r="AC133">
        <f t="shared" si="33"/>
        <v>7.8102496759066614E-3</v>
      </c>
      <c r="AD133">
        <f t="shared" si="33"/>
        <v>9.8149545762236477E-3</v>
      </c>
      <c r="AE133">
        <f t="shared" si="33"/>
        <v>8.9628864398325087E-3</v>
      </c>
      <c r="AF133">
        <f t="shared" si="33"/>
        <v>1.1269427669584655E-2</v>
      </c>
      <c r="AG133">
        <f t="shared" si="33"/>
        <v>1.0440306508910559E-2</v>
      </c>
      <c r="AH133">
        <f t="shared" si="33"/>
        <v>1.274100990241094E-2</v>
      </c>
      <c r="AI133">
        <f t="shared" si="33"/>
        <v>1.1930353445448865E-2</v>
      </c>
      <c r="AJ133">
        <f t="shared" si="33"/>
        <v>1.4933184523068093E-2</v>
      </c>
      <c r="AK133">
        <f t="shared" si="33"/>
        <v>1.4177446878757839E-2</v>
      </c>
      <c r="AL133">
        <f t="shared" si="33"/>
        <v>1.6258331197676237E-2</v>
      </c>
      <c r="AM133">
        <f t="shared" si="33"/>
        <v>1.4294521094927662E-2</v>
      </c>
      <c r="AN133">
        <f t="shared" si="33"/>
        <v>1.7058722109231934E-2</v>
      </c>
      <c r="AO133">
        <f t="shared" si="33"/>
        <v>1.4977761292440599E-2</v>
      </c>
      <c r="AP133">
        <f t="shared" si="33"/>
        <v>1.7897858344878354E-2</v>
      </c>
      <c r="AQ133">
        <f t="shared" si="33"/>
        <v>1.5716233645501725E-2</v>
      </c>
      <c r="AR133">
        <f t="shared" si="33"/>
        <v>1.8876793513023706E-2</v>
      </c>
      <c r="AS133">
        <f t="shared" si="33"/>
        <v>1.6703293088490081E-2</v>
      </c>
      <c r="AT133">
        <f t="shared" si="33"/>
        <v>1.8147543451754948E-2</v>
      </c>
      <c r="AU133">
        <f t="shared" si="33"/>
        <v>1.8009256878986815E-2</v>
      </c>
      <c r="AV133">
        <f t="shared" si="33"/>
        <v>1.8520259177452151E-2</v>
      </c>
      <c r="AW133">
        <f t="shared" si="33"/>
        <v>1.703917055884276E-2</v>
      </c>
      <c r="AX133">
        <f t="shared" si="33"/>
        <v>1.9035055380358996E-2</v>
      </c>
      <c r="AY133">
        <f t="shared" si="33"/>
        <v>1.8036999011291594E-2</v>
      </c>
      <c r="AZ133">
        <f t="shared" si="33"/>
        <v>1.8610033136277161E-2</v>
      </c>
      <c r="BA133">
        <f t="shared" si="33"/>
        <v>1.7521415467935248E-2</v>
      </c>
      <c r="BB133">
        <f t="shared" si="33"/>
        <v>1.9604421270043471E-2</v>
      </c>
    </row>
    <row r="135" spans="3:104" ht="18" x14ac:dyDescent="0.35">
      <c r="D135" t="s">
        <v>114</v>
      </c>
      <c r="E135">
        <f>E120/$E$34</f>
        <v>0.1755829903978052</v>
      </c>
      <c r="G135" t="s">
        <v>114</v>
      </c>
      <c r="H135">
        <f>H120/$E$34</f>
        <v>0.1755829903978052</v>
      </c>
      <c r="J135" t="s">
        <v>114</v>
      </c>
      <c r="K135">
        <f>E135</f>
        <v>0.1755829903978052</v>
      </c>
      <c r="M135" t="s">
        <v>114</v>
      </c>
      <c r="N135">
        <f>H135</f>
        <v>0.1755829903978052</v>
      </c>
    </row>
    <row r="136" spans="3:104" x14ac:dyDescent="0.25">
      <c r="D136" s="10" t="s">
        <v>119</v>
      </c>
      <c r="E136">
        <f>SLOPE(E129:AA129,$E$38:$AA$38)</f>
        <v>-1.081048992712176E-3</v>
      </c>
      <c r="G136" s="10" t="s">
        <v>120</v>
      </c>
      <c r="H136">
        <f>AVERAGE(E136:E138)</f>
        <v>-1.054579585323937E-3</v>
      </c>
      <c r="J136" s="10" t="s">
        <v>119</v>
      </c>
      <c r="K136">
        <f>SLOPE(E129:O129,$E$38:$O$38)</f>
        <v>-1.1850159665929743E-3</v>
      </c>
      <c r="M136" s="10" t="s">
        <v>120</v>
      </c>
      <c r="N136">
        <f>AVERAGE(K136:K138)</f>
        <v>-1.1928027511667889E-3</v>
      </c>
    </row>
    <row r="137" spans="3:104" x14ac:dyDescent="0.25">
      <c r="D137" s="10" t="s">
        <v>121</v>
      </c>
      <c r="E137">
        <f t="shared" ref="E137:E138" si="34">SLOPE(E130:AA130,$E$38:$AA$38)</f>
        <v>-1.0632322105138272E-3</v>
      </c>
      <c r="G137" s="10" t="s">
        <v>122</v>
      </c>
      <c r="H137">
        <f>_xlfn.STDEV.S(E136:E138)</f>
        <v>3.1694278841617749E-5</v>
      </c>
      <c r="J137" s="10" t="s">
        <v>121</v>
      </c>
      <c r="K137">
        <f t="shared" ref="K137:K138" si="35">SLOPE(E130:O130,$E$38:$O$38)</f>
        <v>-1.1600917055596491E-3</v>
      </c>
      <c r="M137" s="10" t="s">
        <v>122</v>
      </c>
      <c r="N137">
        <f>_xlfn.STDEV.S(K136:K138)</f>
        <v>3.7220429659508302E-5</v>
      </c>
    </row>
    <row r="138" spans="3:104" x14ac:dyDescent="0.25">
      <c r="D138" s="10" t="s">
        <v>123</v>
      </c>
      <c r="E138">
        <f t="shared" si="34"/>
        <v>-1.019457552745808E-3</v>
      </c>
      <c r="J138" s="10" t="s">
        <v>123</v>
      </c>
      <c r="K138">
        <f t="shared" si="35"/>
        <v>-1.2333005813477435E-3</v>
      </c>
    </row>
    <row r="142" spans="3:104" x14ac:dyDescent="0.25">
      <c r="C142">
        <v>8</v>
      </c>
    </row>
    <row r="143" spans="3:104" x14ac:dyDescent="0.25">
      <c r="D143" s="4" t="s">
        <v>16</v>
      </c>
      <c r="E143" s="5">
        <v>0</v>
      </c>
      <c r="F143" s="5">
        <v>10</v>
      </c>
      <c r="G143" s="5">
        <v>21</v>
      </c>
      <c r="H143" s="5">
        <v>31</v>
      </c>
      <c r="I143" s="5">
        <v>40</v>
      </c>
      <c r="J143" s="5">
        <v>50</v>
      </c>
      <c r="K143" s="5">
        <v>61</v>
      </c>
      <c r="L143" s="5">
        <v>70</v>
      </c>
      <c r="M143" s="5">
        <v>80</v>
      </c>
      <c r="N143" s="5">
        <v>91</v>
      </c>
      <c r="O143" s="5">
        <v>101</v>
      </c>
      <c r="P143" s="5">
        <v>110</v>
      </c>
      <c r="Q143" s="5">
        <v>120</v>
      </c>
      <c r="R143" s="5">
        <v>131</v>
      </c>
      <c r="S143" s="5">
        <v>140</v>
      </c>
      <c r="T143" s="5">
        <v>150</v>
      </c>
      <c r="U143" s="5">
        <v>161</v>
      </c>
      <c r="V143" s="5">
        <v>171</v>
      </c>
      <c r="W143" s="5">
        <v>180</v>
      </c>
      <c r="X143" s="5">
        <v>190</v>
      </c>
      <c r="Y143" s="5">
        <v>201</v>
      </c>
      <c r="Z143" s="5">
        <v>210</v>
      </c>
      <c r="AA143" s="5">
        <v>220</v>
      </c>
      <c r="AB143" s="5">
        <v>230</v>
      </c>
      <c r="AC143" s="5">
        <v>241</v>
      </c>
      <c r="AD143" s="5">
        <v>250</v>
      </c>
      <c r="AE143" s="5">
        <v>260</v>
      </c>
      <c r="AF143" s="5">
        <v>271</v>
      </c>
      <c r="AG143" s="5">
        <v>280</v>
      </c>
      <c r="AH143" s="5">
        <v>290</v>
      </c>
      <c r="AI143" s="5">
        <v>300</v>
      </c>
      <c r="AJ143" s="5">
        <v>311</v>
      </c>
      <c r="AK143" s="5">
        <v>320</v>
      </c>
      <c r="AL143" s="5">
        <v>330</v>
      </c>
      <c r="AM143" s="5">
        <v>341</v>
      </c>
      <c r="AN143" s="5">
        <v>351</v>
      </c>
      <c r="AO143" s="5">
        <v>360</v>
      </c>
      <c r="AP143" s="5">
        <v>370</v>
      </c>
      <c r="AQ143" s="5">
        <v>381</v>
      </c>
      <c r="AR143" s="5">
        <v>390</v>
      </c>
      <c r="AS143" s="5">
        <v>400</v>
      </c>
      <c r="AT143" s="5">
        <v>411</v>
      </c>
      <c r="AU143" s="5">
        <v>421</v>
      </c>
      <c r="AV143" s="5">
        <v>430</v>
      </c>
      <c r="AW143" s="5">
        <v>440</v>
      </c>
      <c r="AX143" s="5">
        <v>451</v>
      </c>
      <c r="AY143" s="5">
        <v>460</v>
      </c>
      <c r="AZ143" s="5">
        <v>470</v>
      </c>
      <c r="BA143" s="5">
        <v>481</v>
      </c>
      <c r="BB143" s="5">
        <v>491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3:104" x14ac:dyDescent="0.25">
      <c r="D144" s="4" t="s">
        <v>77</v>
      </c>
      <c r="E144" s="7">
        <v>0.89300000000000002</v>
      </c>
      <c r="F144" s="7">
        <v>0.878</v>
      </c>
      <c r="G144" s="7">
        <v>0.86499999999999999</v>
      </c>
      <c r="H144" s="7">
        <v>0.84799999999999998</v>
      </c>
      <c r="I144" s="7">
        <v>0.83599999999999997</v>
      </c>
      <c r="J144" s="7">
        <v>0.82399999999999995</v>
      </c>
      <c r="K144" s="7">
        <v>0.81499999999999995</v>
      </c>
      <c r="L144" s="7">
        <v>0.80500000000000005</v>
      </c>
      <c r="M144" s="7">
        <v>0.79700000000000004</v>
      </c>
      <c r="N144" s="7">
        <v>0.78600000000000003</v>
      </c>
      <c r="O144" s="7">
        <v>0.77700000000000002</v>
      </c>
      <c r="P144" s="7">
        <v>0.76700000000000002</v>
      </c>
      <c r="Q144" s="7">
        <v>0.75700000000000001</v>
      </c>
      <c r="R144" s="7">
        <v>0.749</v>
      </c>
      <c r="S144" s="7">
        <v>0.74</v>
      </c>
      <c r="T144" s="7">
        <v>0.73099999999999998</v>
      </c>
      <c r="U144" s="7">
        <v>0.72599999999999998</v>
      </c>
      <c r="V144" s="7">
        <v>0.71699999999999997</v>
      </c>
      <c r="W144" s="7">
        <v>0.71099999999999997</v>
      </c>
      <c r="X144" s="7">
        <v>0.70399999999999996</v>
      </c>
      <c r="Y144" s="7">
        <v>0.70099999999999996</v>
      </c>
      <c r="Z144" s="7">
        <v>0.69099999999999995</v>
      </c>
      <c r="AA144" s="7">
        <v>0.68799999999999994</v>
      </c>
      <c r="AB144" s="7">
        <v>0.67700000000000005</v>
      </c>
      <c r="AC144" s="7">
        <v>0.67100000000000004</v>
      </c>
      <c r="AD144" s="7">
        <v>0.66500000000000004</v>
      </c>
      <c r="AE144" s="7">
        <v>0.66</v>
      </c>
      <c r="AF144" s="7">
        <v>0.65200000000000002</v>
      </c>
      <c r="AG144" s="7">
        <v>0.64800000000000002</v>
      </c>
      <c r="AH144" s="7">
        <v>0.64</v>
      </c>
      <c r="AI144" s="7">
        <v>0.63600000000000001</v>
      </c>
      <c r="AJ144" s="7">
        <v>0.629</v>
      </c>
      <c r="AK144" s="7">
        <v>0.625</v>
      </c>
      <c r="AL144" s="7">
        <v>0.61799999999999999</v>
      </c>
      <c r="AM144" s="7">
        <v>0.61599999999999999</v>
      </c>
      <c r="AN144" s="7">
        <v>0.60899999999999999</v>
      </c>
      <c r="AO144" s="7">
        <v>0.60699999999999998</v>
      </c>
      <c r="AP144" s="7">
        <v>0.60099999999999998</v>
      </c>
      <c r="AQ144" s="7">
        <v>0.59799999999999998</v>
      </c>
      <c r="AR144" s="7">
        <v>0.59299999999999997</v>
      </c>
      <c r="AS144" s="7">
        <v>0.59199999999999997</v>
      </c>
      <c r="AT144" s="7">
        <v>0.58799999999999997</v>
      </c>
      <c r="AU144" s="7">
        <v>0.58599999999999997</v>
      </c>
      <c r="AV144" s="7">
        <v>0.58099999999999996</v>
      </c>
      <c r="AW144" s="7">
        <v>0.57899999999999996</v>
      </c>
      <c r="AX144" s="7">
        <v>0.57599999999999996</v>
      </c>
      <c r="AY144" s="7">
        <v>0.57499999999999996</v>
      </c>
      <c r="AZ144" s="7">
        <v>0.56999999999999995</v>
      </c>
      <c r="BA144" s="7">
        <v>0.56799999999999995</v>
      </c>
      <c r="BB144" s="7">
        <v>0.56299999999999994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spans="3:104" x14ac:dyDescent="0.25">
      <c r="D145" s="4" t="s">
        <v>78</v>
      </c>
      <c r="E145" s="7">
        <v>0.91</v>
      </c>
      <c r="F145" s="7">
        <v>0.89900000000000002</v>
      </c>
      <c r="G145" s="7">
        <v>0.88600000000000001</v>
      </c>
      <c r="H145" s="7">
        <v>0.875</v>
      </c>
      <c r="I145" s="7">
        <v>0.86299999999999999</v>
      </c>
      <c r="J145" s="7">
        <v>0.85399999999999998</v>
      </c>
      <c r="K145" s="7">
        <v>0.84</v>
      </c>
      <c r="L145" s="7">
        <v>0.83299999999999996</v>
      </c>
      <c r="M145" s="7">
        <v>0.82</v>
      </c>
      <c r="N145" s="7">
        <v>0.81100000000000005</v>
      </c>
      <c r="O145" s="7">
        <v>0.80100000000000005</v>
      </c>
      <c r="P145" s="7">
        <v>0.79200000000000004</v>
      </c>
      <c r="Q145" s="7">
        <v>0.78300000000000003</v>
      </c>
      <c r="R145" s="7">
        <v>0.77800000000000002</v>
      </c>
      <c r="S145" s="7">
        <v>0.76700000000000002</v>
      </c>
      <c r="T145" s="7">
        <v>0.76200000000000001</v>
      </c>
      <c r="U145" s="7">
        <v>0.753</v>
      </c>
      <c r="V145" s="7">
        <v>0.749</v>
      </c>
      <c r="W145" s="7">
        <v>0.74299999999999999</v>
      </c>
      <c r="X145" s="7">
        <v>0.73699999999999999</v>
      </c>
      <c r="Y145" s="7">
        <v>0.73099999999999998</v>
      </c>
      <c r="Z145" s="7">
        <v>0.72699999999999998</v>
      </c>
      <c r="AA145" s="7">
        <v>0.71899999999999997</v>
      </c>
      <c r="AB145" s="7">
        <v>0.71199999999999997</v>
      </c>
      <c r="AC145" s="7">
        <v>0.70399999999999996</v>
      </c>
      <c r="AD145" s="7">
        <v>0.7</v>
      </c>
      <c r="AE145" s="7">
        <v>0.69</v>
      </c>
      <c r="AF145" s="7">
        <v>0.68500000000000005</v>
      </c>
      <c r="AG145" s="7">
        <v>0.67800000000000005</v>
      </c>
      <c r="AH145" s="7">
        <v>0.67400000000000004</v>
      </c>
      <c r="AI145" s="7">
        <v>0.66500000000000004</v>
      </c>
      <c r="AJ145" s="7">
        <v>0.66300000000000003</v>
      </c>
      <c r="AK145" s="7">
        <v>0.65500000000000003</v>
      </c>
      <c r="AL145" s="7">
        <v>0.65100000000000002</v>
      </c>
      <c r="AM145" s="7">
        <v>0.64400000000000002</v>
      </c>
      <c r="AN145" s="7">
        <v>0.64100000000000001</v>
      </c>
      <c r="AO145" s="7">
        <v>0.63500000000000001</v>
      </c>
      <c r="AP145" s="7">
        <v>0.63200000000000001</v>
      </c>
      <c r="AQ145" s="7">
        <v>0.625</v>
      </c>
      <c r="AR145" s="7">
        <v>0.625</v>
      </c>
      <c r="AS145" s="7">
        <v>0.61799999999999999</v>
      </c>
      <c r="AT145" s="7">
        <v>0.61599999999999999</v>
      </c>
      <c r="AU145" s="7">
        <v>0.61199999999999999</v>
      </c>
      <c r="AV145" s="7">
        <v>0.60799999999999998</v>
      </c>
      <c r="AW145" s="7">
        <v>0.60399999999999998</v>
      </c>
      <c r="AX145" s="7">
        <v>0.60099999999999998</v>
      </c>
      <c r="AY145" s="7">
        <v>0.59699999999999998</v>
      </c>
      <c r="AZ145" s="7">
        <v>0.59299999999999997</v>
      </c>
      <c r="BA145" s="7">
        <v>0.58899999999999997</v>
      </c>
      <c r="BB145" s="7">
        <v>0.58599999999999997</v>
      </c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spans="3:104" x14ac:dyDescent="0.25">
      <c r="D146" s="4" t="s">
        <v>79</v>
      </c>
      <c r="E146" s="7">
        <v>0.89500000000000002</v>
      </c>
      <c r="F146" s="7">
        <v>0.88</v>
      </c>
      <c r="G146" s="7">
        <v>0.878</v>
      </c>
      <c r="H146" s="7">
        <v>0.86399999999999999</v>
      </c>
      <c r="I146" s="7">
        <v>0.83899999999999997</v>
      </c>
      <c r="J146" s="7">
        <v>0.82799999999999996</v>
      </c>
      <c r="K146" s="7">
        <v>0.81899999999999995</v>
      </c>
      <c r="L146" s="7">
        <v>0.81</v>
      </c>
      <c r="M146" s="7">
        <v>0.80100000000000005</v>
      </c>
      <c r="N146" s="7">
        <v>0.78500000000000003</v>
      </c>
      <c r="O146" s="7">
        <v>0.77800000000000002</v>
      </c>
      <c r="P146" s="7">
        <v>0.76900000000000002</v>
      </c>
      <c r="Q146" s="7">
        <v>0.77</v>
      </c>
      <c r="R146" s="7">
        <v>0.75800000000000001</v>
      </c>
      <c r="S146" s="7">
        <v>0.74</v>
      </c>
      <c r="T146" s="7">
        <v>0.73199999999999998</v>
      </c>
      <c r="U146" s="7">
        <v>0.73299999999999998</v>
      </c>
      <c r="V146" s="7">
        <v>0.72699999999999998</v>
      </c>
      <c r="W146" s="7">
        <v>0.72099999999999997</v>
      </c>
      <c r="X146" s="7">
        <v>0.71</v>
      </c>
      <c r="Y146" s="7">
        <v>0.69899999999999995</v>
      </c>
      <c r="Z146" s="7">
        <v>0.69</v>
      </c>
      <c r="AA146" s="7">
        <v>0.68600000000000005</v>
      </c>
      <c r="AB146" s="7">
        <v>0.68300000000000005</v>
      </c>
      <c r="AC146" s="7">
        <v>0.67500000000000004</v>
      </c>
      <c r="AD146" s="7">
        <v>0.66</v>
      </c>
      <c r="AE146" s="7">
        <v>0.65300000000000002</v>
      </c>
      <c r="AF146" s="7">
        <v>0.64700000000000002</v>
      </c>
      <c r="AG146" s="7">
        <v>0.64900000000000002</v>
      </c>
      <c r="AH146" s="7">
        <v>0.64300000000000002</v>
      </c>
      <c r="AI146" s="7">
        <v>0.63</v>
      </c>
      <c r="AJ146" s="7">
        <v>0.62</v>
      </c>
      <c r="AK146" s="7">
        <v>0.61799999999999999</v>
      </c>
      <c r="AL146" s="7">
        <v>0.61199999999999999</v>
      </c>
      <c r="AM146" s="7">
        <v>0.61599999999999999</v>
      </c>
      <c r="AN146" s="7">
        <v>0.60799999999999998</v>
      </c>
      <c r="AO146" s="7">
        <v>0.59699999999999998</v>
      </c>
      <c r="AP146" s="7">
        <v>0.58899999999999997</v>
      </c>
      <c r="AQ146" s="7">
        <v>0.58899999999999997</v>
      </c>
      <c r="AR146" s="7">
        <v>0.58699999999999997</v>
      </c>
      <c r="AS146" s="7">
        <v>0.58699999999999997</v>
      </c>
      <c r="AT146" s="7">
        <v>0.57799999999999996</v>
      </c>
      <c r="AU146" s="7">
        <v>0.56999999999999995</v>
      </c>
      <c r="AV146" s="7">
        <v>0.56699999999999995</v>
      </c>
      <c r="AW146" s="7">
        <v>0.56699999999999995</v>
      </c>
      <c r="AX146" s="7">
        <v>0.56599999999999995</v>
      </c>
      <c r="AY146" s="7">
        <v>0.56699999999999995</v>
      </c>
      <c r="AZ146" s="7">
        <v>0.55800000000000005</v>
      </c>
      <c r="BA146" s="7">
        <v>0.55500000000000005</v>
      </c>
      <c r="BB146" s="7">
        <v>0.55000000000000004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spans="3:104" x14ac:dyDescent="0.25">
      <c r="E147" s="9">
        <f>AVERAGE(E144:E146)</f>
        <v>0.89933333333333332</v>
      </c>
      <c r="F147" s="9">
        <f t="shared" ref="F147:BB147" si="36">AVERAGE(F144:F146)</f>
        <v>0.88566666666666671</v>
      </c>
      <c r="G147" s="9">
        <f t="shared" si="36"/>
        <v>0.8763333333333333</v>
      </c>
      <c r="H147" s="9">
        <f t="shared" si="36"/>
        <v>0.86233333333333329</v>
      </c>
      <c r="I147" s="9">
        <f t="shared" si="36"/>
        <v>0.84599999999999997</v>
      </c>
      <c r="J147" s="9">
        <f t="shared" si="36"/>
        <v>0.83533333333333326</v>
      </c>
      <c r="K147" s="9">
        <f t="shared" si="36"/>
        <v>0.82466666666666655</v>
      </c>
      <c r="L147" s="9">
        <f t="shared" si="36"/>
        <v>0.81599999999999995</v>
      </c>
      <c r="M147" s="9">
        <f t="shared" si="36"/>
        <v>0.80600000000000005</v>
      </c>
      <c r="N147" s="9">
        <f t="shared" si="36"/>
        <v>0.79400000000000004</v>
      </c>
      <c r="O147" s="9">
        <f t="shared" si="36"/>
        <v>0.78533333333333333</v>
      </c>
      <c r="P147" s="9">
        <f t="shared" si="36"/>
        <v>0.77600000000000013</v>
      </c>
      <c r="Q147" s="9">
        <f t="shared" si="36"/>
        <v>0.77</v>
      </c>
      <c r="R147" s="9">
        <f t="shared" si="36"/>
        <v>0.76166666666666671</v>
      </c>
      <c r="S147" s="9">
        <f t="shared" si="36"/>
        <v>0.749</v>
      </c>
      <c r="T147" s="9">
        <f t="shared" si="36"/>
        <v>0.74166666666666659</v>
      </c>
      <c r="U147" s="9">
        <f t="shared" si="36"/>
        <v>0.7373333333333334</v>
      </c>
      <c r="V147" s="9">
        <f t="shared" si="36"/>
        <v>0.73099999999999998</v>
      </c>
      <c r="W147" s="9">
        <f t="shared" si="36"/>
        <v>0.72499999999999998</v>
      </c>
      <c r="X147" s="9">
        <f t="shared" si="36"/>
        <v>0.71699999999999997</v>
      </c>
      <c r="Y147" s="9">
        <f t="shared" si="36"/>
        <v>0.71033333333333326</v>
      </c>
      <c r="Z147" s="9">
        <f t="shared" si="36"/>
        <v>0.70266666666666655</v>
      </c>
      <c r="AA147" s="9">
        <f t="shared" si="36"/>
        <v>0.69766666666666666</v>
      </c>
      <c r="AB147" s="9">
        <f t="shared" si="36"/>
        <v>0.69066666666666665</v>
      </c>
      <c r="AC147" s="9">
        <f t="shared" si="36"/>
        <v>0.68333333333333324</v>
      </c>
      <c r="AD147" s="9">
        <f t="shared" si="36"/>
        <v>0.67499999999999993</v>
      </c>
      <c r="AE147" s="9">
        <f t="shared" si="36"/>
        <v>0.66766666666666674</v>
      </c>
      <c r="AF147" s="9">
        <f t="shared" si="36"/>
        <v>0.66133333333333344</v>
      </c>
      <c r="AG147" s="9">
        <f t="shared" si="36"/>
        <v>0.65833333333333333</v>
      </c>
      <c r="AH147" s="9">
        <f t="shared" si="36"/>
        <v>0.65233333333333332</v>
      </c>
      <c r="AI147" s="9">
        <f t="shared" si="36"/>
        <v>0.64366666666666672</v>
      </c>
      <c r="AJ147" s="9">
        <f t="shared" si="36"/>
        <v>0.63733333333333331</v>
      </c>
      <c r="AK147" s="9">
        <f t="shared" si="36"/>
        <v>0.63266666666666671</v>
      </c>
      <c r="AL147" s="9">
        <f t="shared" si="36"/>
        <v>0.62700000000000011</v>
      </c>
      <c r="AM147" s="9">
        <f t="shared" si="36"/>
        <v>0.6253333333333333</v>
      </c>
      <c r="AN147" s="9">
        <f t="shared" si="36"/>
        <v>0.6193333333333334</v>
      </c>
      <c r="AO147" s="9">
        <f t="shared" si="36"/>
        <v>0.61299999999999999</v>
      </c>
      <c r="AP147" s="9">
        <f t="shared" si="36"/>
        <v>0.60733333333333339</v>
      </c>
      <c r="AQ147" s="9">
        <f t="shared" si="36"/>
        <v>0.60399999999999998</v>
      </c>
      <c r="AR147" s="9">
        <f t="shared" si="36"/>
        <v>0.60166666666666668</v>
      </c>
      <c r="AS147" s="9">
        <f t="shared" si="36"/>
        <v>0.59899999999999998</v>
      </c>
      <c r="AT147" s="9">
        <f t="shared" si="36"/>
        <v>0.59399999999999997</v>
      </c>
      <c r="AU147" s="9">
        <f t="shared" si="36"/>
        <v>0.58933333333333326</v>
      </c>
      <c r="AV147" s="9">
        <f t="shared" si="36"/>
        <v>0.58533333333333337</v>
      </c>
      <c r="AW147" s="9">
        <f t="shared" si="36"/>
        <v>0.58333333333333326</v>
      </c>
      <c r="AX147" s="9">
        <f t="shared" si="36"/>
        <v>0.58099999999999996</v>
      </c>
      <c r="AY147" s="9">
        <f t="shared" si="36"/>
        <v>0.57966666666666666</v>
      </c>
      <c r="AZ147" s="9">
        <f t="shared" si="36"/>
        <v>0.57366666666666666</v>
      </c>
      <c r="BA147" s="9">
        <f t="shared" si="36"/>
        <v>0.57066666666666677</v>
      </c>
      <c r="BB147" s="9">
        <f t="shared" si="36"/>
        <v>0.56633333333333336</v>
      </c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</row>
    <row r="148" spans="3:104" x14ac:dyDescent="0.25">
      <c r="E148">
        <f>_xlfn.STDEV.S(E144:E146)</f>
        <v>9.2915732431775779E-3</v>
      </c>
      <c r="F148">
        <f t="shared" ref="F148:BB148" si="37">_xlfn.STDEV.S(F144:F146)</f>
        <v>1.1590225767142484E-2</v>
      </c>
      <c r="G148">
        <f t="shared" si="37"/>
        <v>1.0598742063723106E-2</v>
      </c>
      <c r="H148">
        <f t="shared" si="37"/>
        <v>1.3576941236277546E-2</v>
      </c>
      <c r="I148">
        <f t="shared" si="37"/>
        <v>1.4798648586948755E-2</v>
      </c>
      <c r="J148">
        <f t="shared" si="37"/>
        <v>1.6289055630494171E-2</v>
      </c>
      <c r="K148">
        <f t="shared" si="37"/>
        <v>1.3428824718989136E-2</v>
      </c>
      <c r="L148">
        <f t="shared" si="37"/>
        <v>1.493318452306803E-2</v>
      </c>
      <c r="M148">
        <f t="shared" si="37"/>
        <v>1.2288205727444455E-2</v>
      </c>
      <c r="N148">
        <f t="shared" si="37"/>
        <v>1.4730919862656249E-2</v>
      </c>
      <c r="O148">
        <f t="shared" si="37"/>
        <v>1.3576941236277546E-2</v>
      </c>
      <c r="P148">
        <f t="shared" si="37"/>
        <v>1.3892443989449816E-2</v>
      </c>
      <c r="Q148">
        <f t="shared" si="37"/>
        <v>1.3000000000000012E-2</v>
      </c>
      <c r="R148">
        <f t="shared" si="37"/>
        <v>1.4843629385474892E-2</v>
      </c>
      <c r="S148">
        <f t="shared" si="37"/>
        <v>1.5588457268119908E-2</v>
      </c>
      <c r="T148">
        <f t="shared" si="37"/>
        <v>1.7616280348965098E-2</v>
      </c>
      <c r="U148">
        <f t="shared" si="37"/>
        <v>1.4011899704655814E-2</v>
      </c>
      <c r="V148">
        <f t="shared" si="37"/>
        <v>1.6370705543744916E-2</v>
      </c>
      <c r="W148">
        <f t="shared" si="37"/>
        <v>1.6370705543744916E-2</v>
      </c>
      <c r="X148">
        <f t="shared" si="37"/>
        <v>1.757839583124696E-2</v>
      </c>
      <c r="Y148">
        <f t="shared" si="37"/>
        <v>1.7925772879665017E-2</v>
      </c>
      <c r="Z148">
        <f t="shared" si="37"/>
        <v>2.1079215671683187E-2</v>
      </c>
      <c r="AA148">
        <f t="shared" si="37"/>
        <v>1.850225211517054E-2</v>
      </c>
      <c r="AB148">
        <f t="shared" si="37"/>
        <v>1.8717193521821895E-2</v>
      </c>
      <c r="AC148">
        <f t="shared" si="37"/>
        <v>1.8009256878986749E-2</v>
      </c>
      <c r="AD148">
        <f t="shared" si="37"/>
        <v>2.1794494717703325E-2</v>
      </c>
      <c r="AE148">
        <f t="shared" si="37"/>
        <v>1.9655363983740713E-2</v>
      </c>
      <c r="AF148">
        <f t="shared" si="37"/>
        <v>2.0647840887931455E-2</v>
      </c>
      <c r="AG148">
        <f t="shared" si="37"/>
        <v>1.703917055884276E-2</v>
      </c>
      <c r="AH148">
        <f t="shared" si="37"/>
        <v>1.8823743871327351E-2</v>
      </c>
      <c r="AI148">
        <f t="shared" si="37"/>
        <v>1.8717193521821961E-2</v>
      </c>
      <c r="AJ148">
        <f t="shared" si="37"/>
        <v>2.267891825756542E-2</v>
      </c>
      <c r="AK148">
        <f t="shared" si="37"/>
        <v>1.9655363983740775E-2</v>
      </c>
      <c r="AL148">
        <f t="shared" si="37"/>
        <v>2.1000000000000019E-2</v>
      </c>
      <c r="AM148">
        <f t="shared" si="37"/>
        <v>1.6165807537309534E-2</v>
      </c>
      <c r="AN148">
        <f t="shared" si="37"/>
        <v>1.8770544300401464E-2</v>
      </c>
      <c r="AO148">
        <f t="shared" si="37"/>
        <v>1.9697715603592226E-2</v>
      </c>
      <c r="AP148">
        <f t="shared" si="37"/>
        <v>2.2188585654190178E-2</v>
      </c>
      <c r="AQ148">
        <f t="shared" si="37"/>
        <v>1.8734993995195209E-2</v>
      </c>
      <c r="AR148">
        <f t="shared" si="37"/>
        <v>2.0428737928059434E-2</v>
      </c>
      <c r="AS148">
        <f t="shared" si="37"/>
        <v>1.6643316977093252E-2</v>
      </c>
      <c r="AT148">
        <f t="shared" si="37"/>
        <v>1.9697715603592226E-2</v>
      </c>
      <c r="AU148">
        <f t="shared" si="37"/>
        <v>2.1197484127446212E-2</v>
      </c>
      <c r="AV148">
        <f t="shared" si="37"/>
        <v>2.0840665376454133E-2</v>
      </c>
      <c r="AW148">
        <f t="shared" si="37"/>
        <v>1.8876793513023706E-2</v>
      </c>
      <c r="AX148">
        <f t="shared" si="37"/>
        <v>1.8027756377319962E-2</v>
      </c>
      <c r="AY148">
        <f t="shared" si="37"/>
        <v>1.5534906930308071E-2</v>
      </c>
      <c r="AZ148">
        <f t="shared" si="37"/>
        <v>1.7785762095938767E-2</v>
      </c>
      <c r="BA148">
        <f t="shared" si="37"/>
        <v>1.7156145643276992E-2</v>
      </c>
      <c r="BB148">
        <f t="shared" si="37"/>
        <v>1.8230011885167055E-2</v>
      </c>
    </row>
    <row r="150" spans="3:104" ht="18" x14ac:dyDescent="0.35">
      <c r="D150" t="s">
        <v>114</v>
      </c>
      <c r="E150">
        <f>E135/$E$34</f>
        <v>0.11705532693187014</v>
      </c>
      <c r="G150" t="s">
        <v>114</v>
      </c>
      <c r="H150">
        <f>H135/$E$34</f>
        <v>0.11705532693187014</v>
      </c>
      <c r="J150" t="s">
        <v>114</v>
      </c>
      <c r="K150">
        <f>E150</f>
        <v>0.11705532693187014</v>
      </c>
      <c r="M150" t="s">
        <v>114</v>
      </c>
      <c r="N150">
        <f>H150</f>
        <v>0.11705532693187014</v>
      </c>
    </row>
    <row r="151" spans="3:104" x14ac:dyDescent="0.25">
      <c r="D151" s="10" t="s">
        <v>119</v>
      </c>
      <c r="E151">
        <f>SLOPE(E144:AA144,$E$38:$AA$38)</f>
        <v>-9.1693239096849735E-4</v>
      </c>
      <c r="G151" s="10" t="s">
        <v>120</v>
      </c>
      <c r="H151">
        <f>AVERAGE(E151:E153)</f>
        <v>-9.0572683513114559E-4</v>
      </c>
      <c r="J151" s="10" t="s">
        <v>119</v>
      </c>
      <c r="K151">
        <f>SLOPE(E144:O144,$E$38:$O$38)</f>
        <v>-1.1390239908294435E-3</v>
      </c>
      <c r="M151" s="10" t="s">
        <v>120</v>
      </c>
      <c r="N151">
        <f>AVERAGE(K151:K153)</f>
        <v>-1.1411528698927369E-3</v>
      </c>
    </row>
    <row r="152" spans="3:104" x14ac:dyDescent="0.25">
      <c r="D152" s="10" t="s">
        <v>121</v>
      </c>
      <c r="E152">
        <f t="shared" ref="E152:E153" si="38">SLOPE(E145:AA145,$E$38:$AA$38)</f>
        <v>-8.65178696548149E-4</v>
      </c>
      <c r="G152" s="10" t="s">
        <v>122</v>
      </c>
      <c r="H152">
        <f>_xlfn.STDEV.S(E151:E153)</f>
        <v>3.6267776237004928E-5</v>
      </c>
      <c r="J152" s="10" t="s">
        <v>121</v>
      </c>
      <c r="K152">
        <f t="shared" ref="K152:K153" si="39">SLOPE(E145:O145,$E$38:$O$38)</f>
        <v>-1.0876688774256939E-3</v>
      </c>
      <c r="M152" s="10" t="s">
        <v>122</v>
      </c>
      <c r="N152">
        <f>_xlfn.STDEV.S(K151:K153)</f>
        <v>5.4579579771790778E-5</v>
      </c>
    </row>
    <row r="153" spans="3:104" x14ac:dyDescent="0.25">
      <c r="D153" s="10" t="s">
        <v>123</v>
      </c>
      <c r="E153">
        <f t="shared" si="38"/>
        <v>-9.3506941787679042E-4</v>
      </c>
      <c r="J153" s="10" t="s">
        <v>123</v>
      </c>
      <c r="K153">
        <f t="shared" si="39"/>
        <v>-1.1967657414230734E-3</v>
      </c>
    </row>
    <row r="157" spans="3:104" x14ac:dyDescent="0.25">
      <c r="C157">
        <v>9</v>
      </c>
    </row>
    <row r="158" spans="3:104" x14ac:dyDescent="0.25">
      <c r="D158" s="4" t="s">
        <v>16</v>
      </c>
      <c r="E158" s="5">
        <v>0</v>
      </c>
      <c r="F158" s="5">
        <v>10</v>
      </c>
      <c r="G158" s="5">
        <v>21</v>
      </c>
      <c r="H158" s="5">
        <v>31</v>
      </c>
      <c r="I158" s="5">
        <v>40</v>
      </c>
      <c r="J158" s="5">
        <v>50</v>
      </c>
      <c r="K158" s="5">
        <v>61</v>
      </c>
      <c r="L158" s="5">
        <v>70</v>
      </c>
      <c r="M158" s="5">
        <v>80</v>
      </c>
      <c r="N158" s="5">
        <v>91</v>
      </c>
      <c r="O158" s="5">
        <v>101</v>
      </c>
      <c r="P158" s="5">
        <v>110</v>
      </c>
      <c r="Q158" s="5">
        <v>120</v>
      </c>
      <c r="R158" s="5">
        <v>131</v>
      </c>
      <c r="S158" s="5">
        <v>140</v>
      </c>
      <c r="T158" s="5">
        <v>150</v>
      </c>
      <c r="U158" s="5">
        <v>161</v>
      </c>
      <c r="V158" s="5">
        <v>171</v>
      </c>
      <c r="W158" s="5">
        <v>180</v>
      </c>
      <c r="X158" s="5">
        <v>190</v>
      </c>
      <c r="Y158" s="5">
        <v>201</v>
      </c>
      <c r="Z158" s="5">
        <v>210</v>
      </c>
      <c r="AA158" s="5">
        <v>220</v>
      </c>
      <c r="AB158" s="5">
        <v>230</v>
      </c>
      <c r="AC158" s="5">
        <v>241</v>
      </c>
      <c r="AD158" s="5">
        <v>250</v>
      </c>
      <c r="AE158" s="5">
        <v>260</v>
      </c>
      <c r="AF158" s="5">
        <v>271</v>
      </c>
      <c r="AG158" s="5">
        <v>280</v>
      </c>
      <c r="AH158" s="5">
        <v>290</v>
      </c>
      <c r="AI158" s="5">
        <v>300</v>
      </c>
      <c r="AJ158" s="5">
        <v>311</v>
      </c>
      <c r="AK158" s="5">
        <v>320</v>
      </c>
      <c r="AL158" s="5">
        <v>330</v>
      </c>
      <c r="AM158" s="5">
        <v>341</v>
      </c>
      <c r="AN158" s="5">
        <v>351</v>
      </c>
      <c r="AO158" s="5">
        <v>360</v>
      </c>
      <c r="AP158" s="5">
        <v>370</v>
      </c>
      <c r="AQ158" s="5">
        <v>381</v>
      </c>
      <c r="AR158" s="5">
        <v>390</v>
      </c>
      <c r="AS158" s="5">
        <v>400</v>
      </c>
      <c r="AT158" s="5">
        <v>411</v>
      </c>
      <c r="AU158" s="5">
        <v>421</v>
      </c>
      <c r="AV158" s="5">
        <v>430</v>
      </c>
      <c r="AW158" s="5">
        <v>440</v>
      </c>
      <c r="AX158" s="5">
        <v>451</v>
      </c>
      <c r="AY158" s="5">
        <v>460</v>
      </c>
      <c r="AZ158" s="5">
        <v>470</v>
      </c>
      <c r="BA158" s="5">
        <v>481</v>
      </c>
      <c r="BB158" s="5">
        <v>491</v>
      </c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</row>
    <row r="159" spans="3:104" x14ac:dyDescent="0.25">
      <c r="D159" s="4" t="s">
        <v>85</v>
      </c>
      <c r="E159" s="7">
        <v>0.89800000000000002</v>
      </c>
      <c r="F159" s="7">
        <v>0.88300000000000001</v>
      </c>
      <c r="G159" s="7">
        <v>0.873</v>
      </c>
      <c r="H159" s="7">
        <v>0.85799999999999998</v>
      </c>
      <c r="I159" s="7">
        <v>0.84499999999999997</v>
      </c>
      <c r="J159" s="7">
        <v>0.83199999999999996</v>
      </c>
      <c r="K159" s="7">
        <v>0.82099999999999995</v>
      </c>
      <c r="L159" s="7">
        <v>0.81200000000000006</v>
      </c>
      <c r="M159" s="7">
        <v>0.80200000000000005</v>
      </c>
      <c r="N159" s="7">
        <v>0.79600000000000004</v>
      </c>
      <c r="O159" s="7">
        <v>0.78900000000000003</v>
      </c>
      <c r="P159" s="7">
        <v>0.78100000000000003</v>
      </c>
      <c r="Q159" s="7">
        <v>0.77300000000000002</v>
      </c>
      <c r="R159" s="7">
        <v>0.76800000000000002</v>
      </c>
      <c r="S159" s="7">
        <v>0.76</v>
      </c>
      <c r="T159" s="7">
        <v>0.755</v>
      </c>
      <c r="U159" s="7">
        <v>0.747</v>
      </c>
      <c r="V159" s="7">
        <v>0.74199999999999999</v>
      </c>
      <c r="W159" s="7">
        <v>0.73499999999999999</v>
      </c>
      <c r="X159" s="7">
        <v>0.73</v>
      </c>
      <c r="Y159" s="7">
        <v>0.72499999999999998</v>
      </c>
      <c r="Z159" s="7">
        <v>0.71899999999999997</v>
      </c>
      <c r="AA159" s="7">
        <v>0.71599999999999997</v>
      </c>
      <c r="AB159" s="7">
        <v>0.70899999999999996</v>
      </c>
      <c r="AC159" s="7">
        <v>0.70599999999999996</v>
      </c>
      <c r="AD159" s="7">
        <v>0.7</v>
      </c>
      <c r="AE159" s="7">
        <v>0.69699999999999995</v>
      </c>
      <c r="AF159" s="7">
        <v>0.69</v>
      </c>
      <c r="AG159" s="7">
        <v>0.68700000000000006</v>
      </c>
      <c r="AH159" s="7">
        <v>0.68200000000000005</v>
      </c>
      <c r="AI159" s="7">
        <v>0.67800000000000005</v>
      </c>
      <c r="AJ159" s="7">
        <v>0.67300000000000004</v>
      </c>
      <c r="AK159" s="7">
        <v>0.67</v>
      </c>
      <c r="AL159" s="7">
        <v>0.66500000000000004</v>
      </c>
      <c r="AM159" s="7">
        <v>0.66300000000000003</v>
      </c>
      <c r="AN159" s="7">
        <v>0.65800000000000003</v>
      </c>
      <c r="AO159" s="7">
        <v>0.65600000000000003</v>
      </c>
      <c r="AP159" s="7">
        <v>0.65200000000000002</v>
      </c>
      <c r="AQ159" s="7">
        <v>0.64900000000000002</v>
      </c>
      <c r="AR159" s="7">
        <v>0.64700000000000002</v>
      </c>
      <c r="AS159" s="7">
        <v>0.64600000000000002</v>
      </c>
      <c r="AT159" s="7">
        <v>0.64400000000000002</v>
      </c>
      <c r="AU159" s="7">
        <v>0.64400000000000002</v>
      </c>
      <c r="AV159" s="7">
        <v>0.64200000000000002</v>
      </c>
      <c r="AW159" s="7">
        <v>0.64</v>
      </c>
      <c r="AX159" s="7">
        <v>0.64</v>
      </c>
      <c r="AY159" s="7">
        <v>0.63700000000000001</v>
      </c>
      <c r="AZ159" s="7">
        <v>0.63600000000000001</v>
      </c>
      <c r="BA159" s="7">
        <v>0.63200000000000001</v>
      </c>
      <c r="BB159" s="7">
        <v>0.63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spans="3:104" x14ac:dyDescent="0.25">
      <c r="D160" s="4" t="s">
        <v>86</v>
      </c>
      <c r="E160" s="7">
        <v>0.90900000000000003</v>
      </c>
      <c r="F160" s="7">
        <v>0.89600000000000002</v>
      </c>
      <c r="G160" s="7">
        <v>0.88500000000000001</v>
      </c>
      <c r="H160" s="7">
        <v>0.873</v>
      </c>
      <c r="I160" s="7">
        <v>0.86199999999999999</v>
      </c>
      <c r="J160" s="7">
        <v>0.85099999999999998</v>
      </c>
      <c r="K160" s="7">
        <v>0.84099999999999997</v>
      </c>
      <c r="L160" s="7">
        <v>0.83099999999999996</v>
      </c>
      <c r="M160" s="7">
        <v>0.82199999999999995</v>
      </c>
      <c r="N160" s="7">
        <v>0.81100000000000005</v>
      </c>
      <c r="O160" s="7">
        <v>0.80500000000000005</v>
      </c>
      <c r="P160" s="7">
        <v>0.79200000000000004</v>
      </c>
      <c r="Q160" s="7">
        <v>0.78600000000000003</v>
      </c>
      <c r="R160" s="7">
        <v>0.77800000000000002</v>
      </c>
      <c r="S160" s="7">
        <v>0.77200000000000002</v>
      </c>
      <c r="T160" s="7">
        <v>0.76400000000000001</v>
      </c>
      <c r="U160" s="7">
        <v>0.75700000000000001</v>
      </c>
      <c r="V160" s="7">
        <v>0.751</v>
      </c>
      <c r="W160" s="7">
        <v>0.749</v>
      </c>
      <c r="X160" s="7">
        <v>0.74199999999999999</v>
      </c>
      <c r="Y160" s="7">
        <v>0.73799999999999999</v>
      </c>
      <c r="Z160" s="7">
        <v>0.73299999999999998</v>
      </c>
      <c r="AA160" s="7">
        <v>0.73</v>
      </c>
      <c r="AB160" s="7">
        <v>0.72399999999999998</v>
      </c>
      <c r="AC160" s="7">
        <v>0.72299999999999998</v>
      </c>
      <c r="AD160" s="7">
        <v>0.71699999999999997</v>
      </c>
      <c r="AE160" s="7">
        <v>0.71299999999999997</v>
      </c>
      <c r="AF160" s="7">
        <v>0.70899999999999996</v>
      </c>
      <c r="AG160" s="7">
        <v>0.70699999999999996</v>
      </c>
      <c r="AH160" s="7">
        <v>0.70299999999999996</v>
      </c>
      <c r="AI160" s="7">
        <v>0.7</v>
      </c>
      <c r="AJ160" s="7">
        <v>0.69699999999999995</v>
      </c>
      <c r="AK160" s="7">
        <v>0.69499999999999995</v>
      </c>
      <c r="AL160" s="7">
        <v>0.69</v>
      </c>
      <c r="AM160" s="7">
        <v>0.68700000000000006</v>
      </c>
      <c r="AN160" s="7">
        <v>0.68400000000000005</v>
      </c>
      <c r="AO160" s="7">
        <v>0.68200000000000005</v>
      </c>
      <c r="AP160" s="7">
        <v>0.67800000000000005</v>
      </c>
      <c r="AQ160" s="7">
        <v>0.67500000000000004</v>
      </c>
      <c r="AR160" s="7">
        <v>0.67300000000000004</v>
      </c>
      <c r="AS160" s="7">
        <v>0.67100000000000004</v>
      </c>
      <c r="AT160" s="7">
        <v>0.66700000000000004</v>
      </c>
      <c r="AU160" s="7">
        <v>0.66700000000000004</v>
      </c>
      <c r="AV160" s="7">
        <v>0.66200000000000003</v>
      </c>
      <c r="AW160" s="7">
        <v>0.66200000000000003</v>
      </c>
      <c r="AX160" s="7">
        <v>0.65800000000000003</v>
      </c>
      <c r="AY160" s="7">
        <v>0.65600000000000003</v>
      </c>
      <c r="AZ160" s="7">
        <v>0.65300000000000002</v>
      </c>
      <c r="BA160" s="7">
        <v>0.65300000000000002</v>
      </c>
      <c r="BB160" s="7">
        <v>0.64900000000000002</v>
      </c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spans="3:104" x14ac:dyDescent="0.25">
      <c r="D161" s="4" t="s">
        <v>87</v>
      </c>
      <c r="E161" s="7">
        <v>0.86199999999999999</v>
      </c>
      <c r="F161" s="7">
        <v>0.85799999999999998</v>
      </c>
      <c r="G161" s="7">
        <v>0.85</v>
      </c>
      <c r="H161" s="7">
        <v>0.84299999999999997</v>
      </c>
      <c r="I161" s="7">
        <v>0.82899999999999996</v>
      </c>
      <c r="J161" s="7">
        <v>0.82299999999999995</v>
      </c>
      <c r="K161" s="7">
        <v>0.81299999999999994</v>
      </c>
      <c r="L161" s="7">
        <v>0.80600000000000005</v>
      </c>
      <c r="M161" s="7">
        <v>0.79600000000000004</v>
      </c>
      <c r="N161" s="7">
        <v>0.79300000000000004</v>
      </c>
      <c r="O161" s="7">
        <v>0.78400000000000003</v>
      </c>
      <c r="P161" s="7">
        <v>0.77900000000000003</v>
      </c>
      <c r="Q161" s="7">
        <v>0.77300000000000002</v>
      </c>
      <c r="R161" s="7">
        <v>0.76800000000000002</v>
      </c>
      <c r="S161" s="7">
        <v>0.75900000000000001</v>
      </c>
      <c r="T161" s="7">
        <v>0.75600000000000001</v>
      </c>
      <c r="U161" s="7">
        <v>0.749</v>
      </c>
      <c r="V161" s="7">
        <v>0.745</v>
      </c>
      <c r="W161" s="7">
        <v>0.73699999999999999</v>
      </c>
      <c r="X161" s="7">
        <v>0.73299999999999998</v>
      </c>
      <c r="Y161" s="7">
        <v>0.72699999999999998</v>
      </c>
      <c r="Z161" s="7">
        <v>0.72099999999999997</v>
      </c>
      <c r="AA161" s="7">
        <v>0.71399999999999997</v>
      </c>
      <c r="AB161" s="7">
        <v>0.70799999999999996</v>
      </c>
      <c r="AC161" s="7">
        <v>0.70099999999999996</v>
      </c>
      <c r="AD161" s="7">
        <v>0.69599999999999995</v>
      </c>
      <c r="AE161" s="7">
        <v>0.68899999999999995</v>
      </c>
      <c r="AF161" s="7">
        <v>0.68500000000000005</v>
      </c>
      <c r="AG161" s="7">
        <v>0.67900000000000005</v>
      </c>
      <c r="AH161" s="7">
        <v>0.67500000000000004</v>
      </c>
      <c r="AI161" s="7">
        <v>0.66900000000000004</v>
      </c>
      <c r="AJ161" s="7">
        <v>0.66600000000000004</v>
      </c>
      <c r="AK161" s="7">
        <v>0.66100000000000003</v>
      </c>
      <c r="AL161" s="7">
        <v>0.65700000000000003</v>
      </c>
      <c r="AM161" s="7">
        <v>0.65400000000000003</v>
      </c>
      <c r="AN161" s="7">
        <v>0.64900000000000002</v>
      </c>
      <c r="AO161" s="7">
        <v>0.64700000000000002</v>
      </c>
      <c r="AP161" s="7">
        <v>0.64300000000000002</v>
      </c>
      <c r="AQ161" s="7">
        <v>0.63700000000000001</v>
      </c>
      <c r="AR161" s="7">
        <v>0.63500000000000001</v>
      </c>
      <c r="AS161" s="7">
        <v>0.63300000000000001</v>
      </c>
      <c r="AT161" s="7">
        <v>0.629</v>
      </c>
      <c r="AU161" s="7">
        <v>0.626</v>
      </c>
      <c r="AV161" s="7">
        <v>0.624</v>
      </c>
      <c r="AW161" s="7">
        <v>0.622</v>
      </c>
      <c r="AX161" s="7">
        <v>0.61799999999999999</v>
      </c>
      <c r="AY161" s="7">
        <v>0.61599999999999999</v>
      </c>
      <c r="AZ161" s="7">
        <v>0.61299999999999999</v>
      </c>
      <c r="BA161" s="7">
        <v>0.61099999999999999</v>
      </c>
      <c r="BB161" s="7">
        <v>0.60699999999999998</v>
      </c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spans="3:104" x14ac:dyDescent="0.25">
      <c r="E162" s="9">
        <f>AVERAGE(E159:E161)</f>
        <v>0.88966666666666672</v>
      </c>
      <c r="F162" s="9">
        <f t="shared" ref="F162:BB162" si="40">AVERAGE(F159:F161)</f>
        <v>0.879</v>
      </c>
      <c r="G162" s="9">
        <f t="shared" si="40"/>
        <v>0.8693333333333334</v>
      </c>
      <c r="H162" s="9">
        <f t="shared" si="40"/>
        <v>0.85799999999999998</v>
      </c>
      <c r="I162" s="9">
        <f t="shared" si="40"/>
        <v>0.84533333333333316</v>
      </c>
      <c r="J162" s="9">
        <f t="shared" si="40"/>
        <v>0.83533333333333326</v>
      </c>
      <c r="K162" s="9">
        <f t="shared" si="40"/>
        <v>0.82499999999999984</v>
      </c>
      <c r="L162" s="9">
        <f t="shared" si="40"/>
        <v>0.81633333333333324</v>
      </c>
      <c r="M162" s="9">
        <f t="shared" si="40"/>
        <v>0.80666666666666664</v>
      </c>
      <c r="N162" s="9">
        <f t="shared" si="40"/>
        <v>0.80000000000000016</v>
      </c>
      <c r="O162" s="9">
        <f t="shared" si="40"/>
        <v>0.79266666666666674</v>
      </c>
      <c r="P162" s="9">
        <f t="shared" si="40"/>
        <v>0.78399999999999992</v>
      </c>
      <c r="Q162" s="9">
        <f t="shared" si="40"/>
        <v>0.77733333333333343</v>
      </c>
      <c r="R162" s="9">
        <f t="shared" si="40"/>
        <v>0.77133333333333332</v>
      </c>
      <c r="S162" s="9">
        <f t="shared" si="40"/>
        <v>0.7636666666666666</v>
      </c>
      <c r="T162" s="9">
        <f t="shared" si="40"/>
        <v>0.75833333333333341</v>
      </c>
      <c r="U162" s="9">
        <f t="shared" si="40"/>
        <v>0.751</v>
      </c>
      <c r="V162" s="9">
        <f t="shared" si="40"/>
        <v>0.746</v>
      </c>
      <c r="W162" s="9">
        <f t="shared" si="40"/>
        <v>0.7403333333333334</v>
      </c>
      <c r="X162" s="9">
        <f t="shared" si="40"/>
        <v>0.73499999999999999</v>
      </c>
      <c r="Y162" s="9">
        <f t="shared" si="40"/>
        <v>0.73</v>
      </c>
      <c r="Z162" s="9">
        <f t="shared" si="40"/>
        <v>0.72433333333333338</v>
      </c>
      <c r="AA162" s="9">
        <f t="shared" si="40"/>
        <v>0.72000000000000008</v>
      </c>
      <c r="AB162" s="9">
        <f t="shared" si="40"/>
        <v>0.71366666666666667</v>
      </c>
      <c r="AC162" s="9">
        <f t="shared" si="40"/>
        <v>0.71</v>
      </c>
      <c r="AD162" s="9">
        <f t="shared" si="40"/>
        <v>0.70433333333333314</v>
      </c>
      <c r="AE162" s="9">
        <f t="shared" si="40"/>
        <v>0.69966666666666655</v>
      </c>
      <c r="AF162" s="9">
        <f t="shared" si="40"/>
        <v>0.69466666666666665</v>
      </c>
      <c r="AG162" s="9">
        <f t="shared" si="40"/>
        <v>0.69100000000000017</v>
      </c>
      <c r="AH162" s="9">
        <f t="shared" si="40"/>
        <v>0.68666666666666665</v>
      </c>
      <c r="AI162" s="9">
        <f t="shared" si="40"/>
        <v>0.68233333333333335</v>
      </c>
      <c r="AJ162" s="9">
        <f t="shared" si="40"/>
        <v>0.67866666666666664</v>
      </c>
      <c r="AK162" s="9">
        <f t="shared" si="40"/>
        <v>0.67533333333333323</v>
      </c>
      <c r="AL162" s="9">
        <f t="shared" si="40"/>
        <v>0.67066666666666663</v>
      </c>
      <c r="AM162" s="9">
        <f t="shared" si="40"/>
        <v>0.66800000000000004</v>
      </c>
      <c r="AN162" s="9">
        <f t="shared" si="40"/>
        <v>0.66366666666666674</v>
      </c>
      <c r="AO162" s="9">
        <f t="shared" si="40"/>
        <v>0.66166666666666674</v>
      </c>
      <c r="AP162" s="9">
        <f t="shared" si="40"/>
        <v>0.65766666666666673</v>
      </c>
      <c r="AQ162" s="9">
        <f t="shared" si="40"/>
        <v>0.65366666666666673</v>
      </c>
      <c r="AR162" s="9">
        <f t="shared" si="40"/>
        <v>0.65166666666666673</v>
      </c>
      <c r="AS162" s="9">
        <f t="shared" si="40"/>
        <v>0.65</v>
      </c>
      <c r="AT162" s="9">
        <f t="shared" si="40"/>
        <v>0.64666666666666661</v>
      </c>
      <c r="AU162" s="9">
        <f t="shared" si="40"/>
        <v>0.64566666666666661</v>
      </c>
      <c r="AV162" s="9">
        <f t="shared" si="40"/>
        <v>0.64266666666666661</v>
      </c>
      <c r="AW162" s="9">
        <f t="shared" si="40"/>
        <v>0.64133333333333331</v>
      </c>
      <c r="AX162" s="9">
        <f t="shared" si="40"/>
        <v>0.6386666666666666</v>
      </c>
      <c r="AY162" s="9">
        <f t="shared" si="40"/>
        <v>0.63633333333333342</v>
      </c>
      <c r="AZ162" s="9">
        <f t="shared" si="40"/>
        <v>0.63400000000000001</v>
      </c>
      <c r="BA162" s="9">
        <f t="shared" si="40"/>
        <v>0.63200000000000001</v>
      </c>
      <c r="BB162" s="9">
        <f t="shared" si="40"/>
        <v>0.6286666666666666</v>
      </c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</row>
    <row r="163" spans="3:104" x14ac:dyDescent="0.25">
      <c r="E163">
        <f>_xlfn.STDEV.S(E159:E161)</f>
        <v>2.4583192089989745E-2</v>
      </c>
      <c r="F163">
        <f t="shared" ref="F163:BB163" si="41">_xlfn.STDEV.S(F159:F161)</f>
        <v>1.9313207915827982E-2</v>
      </c>
      <c r="G163">
        <f t="shared" si="41"/>
        <v>1.7785762095938816E-2</v>
      </c>
      <c r="H163">
        <f t="shared" si="41"/>
        <v>1.5000000000000013E-2</v>
      </c>
      <c r="I163">
        <f t="shared" si="41"/>
        <v>1.6502525059315432E-2</v>
      </c>
      <c r="J163">
        <f t="shared" si="41"/>
        <v>1.4294521094927723E-2</v>
      </c>
      <c r="K163">
        <f t="shared" si="41"/>
        <v>1.442220510185597E-2</v>
      </c>
      <c r="L163">
        <f t="shared" si="41"/>
        <v>1.3051181300301211E-2</v>
      </c>
      <c r="M163">
        <f t="shared" si="41"/>
        <v>1.361371857110804E-2</v>
      </c>
      <c r="N163">
        <f t="shared" si="41"/>
        <v>9.6436507609929632E-3</v>
      </c>
      <c r="O163">
        <f t="shared" si="41"/>
        <v>1.0969655114602898E-2</v>
      </c>
      <c r="P163">
        <f t="shared" si="41"/>
        <v>7.0000000000000071E-3</v>
      </c>
      <c r="Q163">
        <f t="shared" si="41"/>
        <v>7.505553499465141E-3</v>
      </c>
      <c r="R163">
        <f t="shared" si="41"/>
        <v>5.7735026918962623E-3</v>
      </c>
      <c r="S163">
        <f t="shared" si="41"/>
        <v>7.234178138070241E-3</v>
      </c>
      <c r="T163">
        <f t="shared" si="41"/>
        <v>4.9328828623162518E-3</v>
      </c>
      <c r="U163">
        <f t="shared" si="41"/>
        <v>5.2915026221291859E-3</v>
      </c>
      <c r="V163">
        <f t="shared" si="41"/>
        <v>4.5825756949558439E-3</v>
      </c>
      <c r="W163">
        <f t="shared" si="41"/>
        <v>7.5718777944003713E-3</v>
      </c>
      <c r="X163">
        <f t="shared" si="41"/>
        <v>6.2449979983984034E-3</v>
      </c>
      <c r="Y163">
        <f t="shared" si="41"/>
        <v>7.0000000000000062E-3</v>
      </c>
      <c r="Z163">
        <f t="shared" si="41"/>
        <v>7.5718777944003713E-3</v>
      </c>
      <c r="AA163">
        <f t="shared" si="41"/>
        <v>8.7177978870813556E-3</v>
      </c>
      <c r="AB163">
        <f t="shared" si="41"/>
        <v>8.9628864398325087E-3</v>
      </c>
      <c r="AC163">
        <f t="shared" si="41"/>
        <v>1.1532562594670807E-2</v>
      </c>
      <c r="AD163">
        <f t="shared" si="41"/>
        <v>1.1150485789118498E-2</v>
      </c>
      <c r="AE163">
        <f t="shared" si="41"/>
        <v>1.2220201853215583E-2</v>
      </c>
      <c r="AF163">
        <f t="shared" si="41"/>
        <v>1.2662279942148356E-2</v>
      </c>
      <c r="AG163">
        <f t="shared" si="41"/>
        <v>1.442220510185591E-2</v>
      </c>
      <c r="AH163">
        <f t="shared" si="41"/>
        <v>1.4571661996262879E-2</v>
      </c>
      <c r="AI163">
        <f t="shared" si="41"/>
        <v>1.5947831618540867E-2</v>
      </c>
      <c r="AJ163">
        <f t="shared" si="41"/>
        <v>1.6258331197676217E-2</v>
      </c>
      <c r="AK163">
        <f t="shared" si="41"/>
        <v>1.7616280348965035E-2</v>
      </c>
      <c r="AL163">
        <f t="shared" si="41"/>
        <v>1.7214335111567097E-2</v>
      </c>
      <c r="AM163">
        <f t="shared" si="41"/>
        <v>1.7058722109231997E-2</v>
      </c>
      <c r="AN163">
        <f t="shared" si="41"/>
        <v>1.8175074506954131E-2</v>
      </c>
      <c r="AO163">
        <f t="shared" si="41"/>
        <v>1.8175074506954131E-2</v>
      </c>
      <c r="AP163">
        <f t="shared" si="41"/>
        <v>1.8175074506954131E-2</v>
      </c>
      <c r="AQ163">
        <f t="shared" si="41"/>
        <v>1.9425069712444638E-2</v>
      </c>
      <c r="AR163">
        <f t="shared" si="41"/>
        <v>1.9425069712444638E-2</v>
      </c>
      <c r="AS163">
        <f t="shared" si="41"/>
        <v>1.9313207915827982E-2</v>
      </c>
      <c r="AT163">
        <f t="shared" si="41"/>
        <v>1.9139836293274141E-2</v>
      </c>
      <c r="AU163">
        <f t="shared" si="41"/>
        <v>2.0550750189064489E-2</v>
      </c>
      <c r="AV163">
        <f t="shared" si="41"/>
        <v>1.9008769905844353E-2</v>
      </c>
      <c r="AW163">
        <f t="shared" si="41"/>
        <v>2.0033305601755643E-2</v>
      </c>
      <c r="AX163">
        <f t="shared" si="41"/>
        <v>2.0033305601755643E-2</v>
      </c>
      <c r="AY163">
        <f t="shared" si="41"/>
        <v>2.0008331597945243E-2</v>
      </c>
      <c r="AZ163">
        <f t="shared" si="41"/>
        <v>2.0074859899884747E-2</v>
      </c>
      <c r="BA163">
        <f t="shared" si="41"/>
        <v>2.1000000000000019E-2</v>
      </c>
      <c r="BB163">
        <f t="shared" si="41"/>
        <v>2.103172207246316E-2</v>
      </c>
    </row>
    <row r="165" spans="3:104" ht="18" x14ac:dyDescent="0.35">
      <c r="D165" t="s">
        <v>114</v>
      </c>
      <c r="E165">
        <f>E150/$E$34</f>
        <v>7.8036884621246763E-2</v>
      </c>
      <c r="G165" t="s">
        <v>114</v>
      </c>
      <c r="H165">
        <f>H150/$E$34</f>
        <v>7.8036884621246763E-2</v>
      </c>
      <c r="J165" t="s">
        <v>114</v>
      </c>
      <c r="K165">
        <f>E165</f>
        <v>7.8036884621246763E-2</v>
      </c>
      <c r="M165" t="s">
        <v>114</v>
      </c>
      <c r="N165">
        <f>H165</f>
        <v>7.8036884621246763E-2</v>
      </c>
    </row>
    <row r="166" spans="3:104" x14ac:dyDescent="0.25">
      <c r="D166" s="10" t="s">
        <v>119</v>
      </c>
      <c r="E166">
        <f>SLOPE(E159:AA159,$E$38:$AA$38)</f>
        <v>-8.010945061482685E-4</v>
      </c>
      <c r="G166" s="10" t="s">
        <v>120</v>
      </c>
      <c r="H166">
        <f>AVERAGE(E166:E168)</f>
        <v>-7.6367602526308061E-4</v>
      </c>
      <c r="J166" s="10" t="s">
        <v>119</v>
      </c>
      <c r="K166">
        <f>SLOPE(E159:O159,$E$38:$O$38)</f>
        <v>-1.1050356177843277E-3</v>
      </c>
      <c r="M166" s="10" t="s">
        <v>120</v>
      </c>
      <c r="N166">
        <f>AVERAGE(K166:K168)</f>
        <v>-9.8816834520592763E-4</v>
      </c>
    </row>
    <row r="167" spans="3:104" x14ac:dyDescent="0.25">
      <c r="D167" s="10" t="s">
        <v>121</v>
      </c>
      <c r="E167">
        <f t="shared" ref="E167:E168" si="42">SLOPE(E160:AA160,$E$38:$AA$38)</f>
        <v>-8.1893450071485489E-4</v>
      </c>
      <c r="G167" s="10" t="s">
        <v>122</v>
      </c>
      <c r="H167">
        <f>_xlfn.STDEV.S(E166:E168)</f>
        <v>8.0754752358275201E-5</v>
      </c>
      <c r="J167" s="10" t="s">
        <v>121</v>
      </c>
      <c r="K167">
        <f t="shared" ref="K167:K168" si="43">SLOPE(E160:O160,$E$38:$O$38)</f>
        <v>-1.0440104806353882E-3</v>
      </c>
      <c r="M167" s="10" t="s">
        <v>122</v>
      </c>
      <c r="N167">
        <f>_xlfn.STDEV.S(K166:K168)</f>
        <v>1.5265130707540957E-4</v>
      </c>
    </row>
    <row r="168" spans="3:104" x14ac:dyDescent="0.25">
      <c r="D168" s="10" t="s">
        <v>123</v>
      </c>
      <c r="E168">
        <f t="shared" si="42"/>
        <v>-6.7099906892611842E-4</v>
      </c>
      <c r="J168" s="10" t="s">
        <v>123</v>
      </c>
      <c r="K168">
        <f t="shared" si="43"/>
        <v>-8.154589371980669E-4</v>
      </c>
    </row>
    <row r="172" spans="3:104" x14ac:dyDescent="0.25">
      <c r="C172">
        <v>10</v>
      </c>
    </row>
    <row r="173" spans="3:104" x14ac:dyDescent="0.25">
      <c r="D173" s="4" t="s">
        <v>16</v>
      </c>
      <c r="E173" s="5">
        <v>0</v>
      </c>
      <c r="F173" s="5">
        <v>10</v>
      </c>
      <c r="G173" s="5">
        <v>21</v>
      </c>
      <c r="H173" s="5">
        <v>31</v>
      </c>
      <c r="I173" s="5">
        <v>40</v>
      </c>
      <c r="J173" s="5">
        <v>50</v>
      </c>
      <c r="K173" s="5">
        <v>61</v>
      </c>
      <c r="L173" s="5">
        <v>70</v>
      </c>
      <c r="M173" s="5">
        <v>80</v>
      </c>
      <c r="N173" s="5">
        <v>91</v>
      </c>
      <c r="O173" s="5">
        <v>101</v>
      </c>
      <c r="P173" s="5">
        <v>110</v>
      </c>
      <c r="Q173" s="5">
        <v>120</v>
      </c>
      <c r="R173" s="5">
        <v>131</v>
      </c>
      <c r="S173" s="5">
        <v>140</v>
      </c>
      <c r="T173" s="5">
        <v>150</v>
      </c>
      <c r="U173" s="5">
        <v>161</v>
      </c>
      <c r="V173" s="5">
        <v>171</v>
      </c>
      <c r="W173" s="5">
        <v>180</v>
      </c>
      <c r="X173" s="5">
        <v>190</v>
      </c>
      <c r="Y173" s="5">
        <v>201</v>
      </c>
      <c r="Z173" s="5">
        <v>210</v>
      </c>
      <c r="AA173" s="5">
        <v>220</v>
      </c>
      <c r="AB173" s="5">
        <v>230</v>
      </c>
      <c r="AC173" s="5">
        <v>241</v>
      </c>
      <c r="AD173" s="5">
        <v>250</v>
      </c>
      <c r="AE173" s="5">
        <v>260</v>
      </c>
      <c r="AF173" s="5">
        <v>271</v>
      </c>
      <c r="AG173" s="5">
        <v>280</v>
      </c>
      <c r="AH173" s="5">
        <v>290</v>
      </c>
      <c r="AI173" s="5">
        <v>300</v>
      </c>
      <c r="AJ173" s="5">
        <v>311</v>
      </c>
      <c r="AK173" s="5">
        <v>320</v>
      </c>
      <c r="AL173" s="5">
        <v>330</v>
      </c>
      <c r="AM173" s="5">
        <v>341</v>
      </c>
      <c r="AN173" s="5">
        <v>351</v>
      </c>
      <c r="AO173" s="5">
        <v>360</v>
      </c>
      <c r="AP173" s="5">
        <v>370</v>
      </c>
      <c r="AQ173" s="5">
        <v>381</v>
      </c>
      <c r="AR173" s="5">
        <v>390</v>
      </c>
      <c r="AS173" s="5">
        <v>400</v>
      </c>
      <c r="AT173" s="5">
        <v>411</v>
      </c>
      <c r="AU173" s="5">
        <v>421</v>
      </c>
      <c r="AV173" s="5">
        <v>430</v>
      </c>
      <c r="AW173" s="5">
        <v>440</v>
      </c>
      <c r="AX173" s="5">
        <v>451</v>
      </c>
      <c r="AY173" s="5">
        <v>460</v>
      </c>
      <c r="AZ173" s="5">
        <v>470</v>
      </c>
      <c r="BA173" s="5">
        <v>481</v>
      </c>
      <c r="BB173" s="5">
        <v>491</v>
      </c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</row>
    <row r="174" spans="3:104" x14ac:dyDescent="0.25">
      <c r="D174" s="4" t="s">
        <v>93</v>
      </c>
      <c r="E174" s="7">
        <v>0.90300000000000002</v>
      </c>
      <c r="F174" s="7">
        <v>0.89</v>
      </c>
      <c r="G174" s="7">
        <v>0.88</v>
      </c>
      <c r="H174" s="7">
        <v>0.86699999999999999</v>
      </c>
      <c r="I174" s="7">
        <v>0.85499999999999998</v>
      </c>
      <c r="J174" s="7">
        <v>0.84699999999999998</v>
      </c>
      <c r="K174" s="7">
        <v>0.84</v>
      </c>
      <c r="L174" s="7">
        <v>0.83499999999999996</v>
      </c>
      <c r="M174" s="7">
        <v>0.82899999999999996</v>
      </c>
      <c r="N174" s="7">
        <v>0.82499999999999996</v>
      </c>
      <c r="O174" s="7">
        <v>0.81899999999999995</v>
      </c>
      <c r="P174" s="7">
        <v>0.81499999999999995</v>
      </c>
      <c r="Q174" s="7">
        <v>0.80700000000000005</v>
      </c>
      <c r="R174" s="7">
        <v>0.80500000000000005</v>
      </c>
      <c r="S174" s="7">
        <v>0.79800000000000004</v>
      </c>
      <c r="T174" s="7">
        <v>0.79500000000000004</v>
      </c>
      <c r="U174" s="7">
        <v>0.78900000000000003</v>
      </c>
      <c r="V174" s="7">
        <v>0.78600000000000003</v>
      </c>
      <c r="W174" s="7">
        <v>0.78</v>
      </c>
      <c r="X174" s="7">
        <v>0.77700000000000002</v>
      </c>
      <c r="Y174" s="7">
        <v>0.77300000000000002</v>
      </c>
      <c r="Z174" s="7">
        <v>0.77</v>
      </c>
      <c r="AA174" s="7">
        <v>0.76700000000000002</v>
      </c>
      <c r="AB174" s="7">
        <v>0.76200000000000001</v>
      </c>
      <c r="AC174" s="7">
        <v>0.75800000000000001</v>
      </c>
      <c r="AD174" s="7">
        <v>0.754</v>
      </c>
      <c r="AE174" s="7">
        <v>0.751</v>
      </c>
      <c r="AF174" s="7">
        <v>0.745</v>
      </c>
      <c r="AG174" s="7">
        <v>0.74199999999999999</v>
      </c>
      <c r="AH174" s="7">
        <v>0.73799999999999999</v>
      </c>
      <c r="AI174" s="7">
        <v>0.73599999999999999</v>
      </c>
      <c r="AJ174" s="7">
        <v>0.73099999999999998</v>
      </c>
      <c r="AK174" s="7">
        <v>0.72899999999999998</v>
      </c>
      <c r="AL174" s="7">
        <v>0.72499999999999998</v>
      </c>
      <c r="AM174" s="7">
        <v>0.72399999999999998</v>
      </c>
      <c r="AN174" s="7">
        <v>0.71899999999999997</v>
      </c>
      <c r="AO174" s="7">
        <v>0.71699999999999997</v>
      </c>
      <c r="AP174" s="7">
        <v>0.71499999999999997</v>
      </c>
      <c r="AQ174" s="7">
        <v>0.71299999999999997</v>
      </c>
      <c r="AR174" s="7">
        <v>0.71</v>
      </c>
      <c r="AS174" s="7">
        <v>0.71</v>
      </c>
      <c r="AT174" s="7">
        <v>0.70899999999999996</v>
      </c>
      <c r="AU174" s="7">
        <v>0.70899999999999996</v>
      </c>
      <c r="AV174" s="7">
        <v>0.70799999999999996</v>
      </c>
      <c r="AW174" s="7">
        <v>0.70799999999999996</v>
      </c>
      <c r="AX174" s="7">
        <v>0.70899999999999996</v>
      </c>
      <c r="AY174" s="7">
        <v>0.70899999999999996</v>
      </c>
      <c r="AZ174" s="7">
        <v>0.70799999999999996</v>
      </c>
      <c r="BA174" s="7">
        <v>0.70899999999999996</v>
      </c>
      <c r="BB174" s="7">
        <v>0.70699999999999996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</row>
    <row r="175" spans="3:104" x14ac:dyDescent="0.25">
      <c r="D175" s="4" t="s">
        <v>94</v>
      </c>
      <c r="E175" s="7">
        <v>0.85</v>
      </c>
      <c r="F175" s="7">
        <v>0.84099999999999997</v>
      </c>
      <c r="G175" s="7">
        <v>0.84399999999999997</v>
      </c>
      <c r="H175" s="7">
        <v>0.83399999999999996</v>
      </c>
      <c r="I175" s="7">
        <v>0.83299999999999996</v>
      </c>
      <c r="J175" s="7">
        <v>0.82299999999999995</v>
      </c>
      <c r="K175" s="7">
        <v>0.82199999999999995</v>
      </c>
      <c r="L175" s="7">
        <v>0.81200000000000006</v>
      </c>
      <c r="M175" s="7">
        <v>0.81100000000000005</v>
      </c>
      <c r="N175" s="7">
        <v>0.79800000000000004</v>
      </c>
      <c r="O175" s="7">
        <v>0.79700000000000004</v>
      </c>
      <c r="P175" s="7">
        <v>0.78500000000000003</v>
      </c>
      <c r="Q175" s="7">
        <v>0.78400000000000003</v>
      </c>
      <c r="R175" s="7">
        <v>0.77500000000000002</v>
      </c>
      <c r="S175" s="7">
        <v>0.77500000000000002</v>
      </c>
      <c r="T175" s="7">
        <v>0.76700000000000002</v>
      </c>
      <c r="U175" s="7">
        <v>0.76600000000000001</v>
      </c>
      <c r="V175" s="7">
        <v>0.75900000000000001</v>
      </c>
      <c r="W175" s="7">
        <v>0.76100000000000001</v>
      </c>
      <c r="X175" s="7">
        <v>0.753</v>
      </c>
      <c r="Y175" s="7">
        <v>0.755</v>
      </c>
      <c r="Z175" s="7">
        <v>0.749</v>
      </c>
      <c r="AA175" s="7">
        <v>0.754</v>
      </c>
      <c r="AB175" s="7">
        <v>0.748</v>
      </c>
      <c r="AC175" s="7">
        <v>0.753</v>
      </c>
      <c r="AD175" s="7">
        <v>0.746</v>
      </c>
      <c r="AE175" s="7">
        <v>0.75</v>
      </c>
      <c r="AF175" s="7">
        <v>0.74299999999999999</v>
      </c>
      <c r="AG175" s="7">
        <v>0.746</v>
      </c>
      <c r="AH175" s="7">
        <v>0.74</v>
      </c>
      <c r="AI175" s="7">
        <v>0.74199999999999999</v>
      </c>
      <c r="AJ175" s="7">
        <v>0.73599999999999999</v>
      </c>
      <c r="AK175" s="7">
        <v>0.73899999999999999</v>
      </c>
      <c r="AL175" s="7">
        <v>0.73099999999999998</v>
      </c>
      <c r="AM175" s="7">
        <v>0.73299999999999998</v>
      </c>
      <c r="AN175" s="7">
        <v>0.72499999999999998</v>
      </c>
      <c r="AO175" s="7">
        <v>0.72699999999999998</v>
      </c>
      <c r="AP175" s="7">
        <v>0.72099999999999997</v>
      </c>
      <c r="AQ175" s="7">
        <v>0.72199999999999998</v>
      </c>
      <c r="AR175" s="7">
        <v>0.71499999999999997</v>
      </c>
      <c r="AS175" s="7">
        <v>0.71599999999999997</v>
      </c>
      <c r="AT175" s="7">
        <v>0.71</v>
      </c>
      <c r="AU175" s="7">
        <v>0.71299999999999997</v>
      </c>
      <c r="AV175" s="7">
        <v>0.70499999999999996</v>
      </c>
      <c r="AW175" s="7">
        <v>0.70799999999999996</v>
      </c>
      <c r="AX175" s="7">
        <v>0.70199999999999996</v>
      </c>
      <c r="AY175" s="7">
        <v>0.70399999999999996</v>
      </c>
      <c r="AZ175" s="7">
        <v>0.69699999999999995</v>
      </c>
      <c r="BA175" s="7">
        <v>0.70199999999999996</v>
      </c>
      <c r="BB175" s="7">
        <v>0.69499999999999995</v>
      </c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</row>
    <row r="176" spans="3:104" x14ac:dyDescent="0.25">
      <c r="D176" s="4" t="s">
        <v>95</v>
      </c>
      <c r="E176" s="7">
        <v>0.90500000000000003</v>
      </c>
      <c r="F176" s="7">
        <v>0.90200000000000002</v>
      </c>
      <c r="G176" s="7">
        <v>0.89700000000000002</v>
      </c>
      <c r="H176" s="7">
        <v>0.89400000000000002</v>
      </c>
      <c r="I176" s="7">
        <v>0.873</v>
      </c>
      <c r="J176" s="7">
        <v>0.86699999999999999</v>
      </c>
      <c r="K176" s="7">
        <v>0.85199999999999998</v>
      </c>
      <c r="L176" s="7">
        <v>0.84799999999999998</v>
      </c>
      <c r="M176" s="7">
        <v>0.83799999999999997</v>
      </c>
      <c r="N176" s="7">
        <v>0.83699999999999997</v>
      </c>
      <c r="O176" s="7">
        <v>0.82799999999999996</v>
      </c>
      <c r="P176" s="7">
        <v>0.82599999999999996</v>
      </c>
      <c r="Q176" s="7">
        <v>0.81899999999999995</v>
      </c>
      <c r="R176" s="7">
        <v>0.81699999999999995</v>
      </c>
      <c r="S176" s="7">
        <v>0.80700000000000005</v>
      </c>
      <c r="T176" s="7">
        <v>0.80600000000000005</v>
      </c>
      <c r="U176" s="7">
        <v>0.79900000000000004</v>
      </c>
      <c r="V176" s="7">
        <v>0.79700000000000004</v>
      </c>
      <c r="W176" s="7">
        <v>0.78900000000000003</v>
      </c>
      <c r="X176" s="7">
        <v>0.78700000000000003</v>
      </c>
      <c r="Y176" s="7">
        <v>0.78100000000000003</v>
      </c>
      <c r="Z176" s="7">
        <v>0.77800000000000002</v>
      </c>
      <c r="AA176" s="7">
        <v>0.77200000000000002</v>
      </c>
      <c r="AB176" s="7">
        <v>0.76800000000000002</v>
      </c>
      <c r="AC176" s="7">
        <v>0.76100000000000001</v>
      </c>
      <c r="AD176" s="7">
        <v>0.76</v>
      </c>
      <c r="AE176" s="7">
        <v>0.753</v>
      </c>
      <c r="AF176" s="7">
        <v>0.75</v>
      </c>
      <c r="AG176" s="7">
        <v>0.745</v>
      </c>
      <c r="AH176" s="7">
        <v>0.74299999999999999</v>
      </c>
      <c r="AI176" s="7">
        <v>0.73599999999999999</v>
      </c>
      <c r="AJ176" s="7">
        <v>0.73599999999999999</v>
      </c>
      <c r="AK176" s="7">
        <v>0.73</v>
      </c>
      <c r="AL176" s="7">
        <v>0.72899999999999998</v>
      </c>
      <c r="AM176" s="7">
        <v>0.72299999999999998</v>
      </c>
      <c r="AN176" s="7">
        <v>0.72099999999999997</v>
      </c>
      <c r="AO176" s="7">
        <v>0.71699999999999997</v>
      </c>
      <c r="AP176" s="7">
        <v>0.71599999999999997</v>
      </c>
      <c r="AQ176" s="7">
        <v>0.71</v>
      </c>
      <c r="AR176" s="7">
        <v>0.70899999999999996</v>
      </c>
      <c r="AS176" s="7">
        <v>0.70699999999999996</v>
      </c>
      <c r="AT176" s="7">
        <v>0.70599999999999996</v>
      </c>
      <c r="AU176" s="7">
        <v>0.70099999999999996</v>
      </c>
      <c r="AV176" s="7">
        <v>0.70099999999999996</v>
      </c>
      <c r="AW176" s="7">
        <v>0.69899999999999995</v>
      </c>
      <c r="AX176" s="7">
        <v>0.69699999999999995</v>
      </c>
      <c r="AY176" s="7">
        <v>0.69399999999999995</v>
      </c>
      <c r="AZ176" s="7">
        <v>0.69199999999999995</v>
      </c>
      <c r="BA176" s="7">
        <v>0.69299999999999995</v>
      </c>
      <c r="BB176" s="7">
        <v>0.68899999999999995</v>
      </c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</row>
    <row r="177" spans="3:104" x14ac:dyDescent="0.25">
      <c r="E177" s="9">
        <f>AVERAGE(E174:E176)</f>
        <v>0.88600000000000012</v>
      </c>
      <c r="F177" s="9">
        <f t="shared" ref="F177:BB177" si="44">AVERAGE(F174:F176)</f>
        <v>0.87766666666666671</v>
      </c>
      <c r="G177" s="9">
        <f t="shared" si="44"/>
        <v>0.8736666666666667</v>
      </c>
      <c r="H177" s="9">
        <f t="shared" si="44"/>
        <v>0.8650000000000001</v>
      </c>
      <c r="I177" s="9">
        <f t="shared" si="44"/>
        <v>0.85366666666666668</v>
      </c>
      <c r="J177" s="9">
        <f t="shared" si="44"/>
        <v>0.84566666666666668</v>
      </c>
      <c r="K177" s="9">
        <f t="shared" si="44"/>
        <v>0.83799999999999997</v>
      </c>
      <c r="L177" s="9">
        <f t="shared" si="44"/>
        <v>0.83166666666666667</v>
      </c>
      <c r="M177" s="9">
        <f t="shared" si="44"/>
        <v>0.82600000000000007</v>
      </c>
      <c r="N177" s="9">
        <f t="shared" si="44"/>
        <v>0.82</v>
      </c>
      <c r="O177" s="9">
        <f t="shared" si="44"/>
        <v>0.81466666666666665</v>
      </c>
      <c r="P177" s="9">
        <f t="shared" si="44"/>
        <v>0.80866666666666676</v>
      </c>
      <c r="Q177" s="9">
        <f t="shared" si="44"/>
        <v>0.80333333333333334</v>
      </c>
      <c r="R177" s="9">
        <f t="shared" si="44"/>
        <v>0.79900000000000004</v>
      </c>
      <c r="S177" s="9">
        <f t="shared" si="44"/>
        <v>0.79333333333333333</v>
      </c>
      <c r="T177" s="9">
        <f t="shared" si="44"/>
        <v>0.78933333333333344</v>
      </c>
      <c r="U177" s="9">
        <f t="shared" si="44"/>
        <v>0.78466666666666673</v>
      </c>
      <c r="V177" s="9">
        <f t="shared" si="44"/>
        <v>0.78066666666666673</v>
      </c>
      <c r="W177" s="9">
        <f t="shared" si="44"/>
        <v>0.77666666666666673</v>
      </c>
      <c r="X177" s="9">
        <f t="shared" si="44"/>
        <v>0.77233333333333343</v>
      </c>
      <c r="Y177" s="9">
        <f t="shared" si="44"/>
        <v>0.76966666666666672</v>
      </c>
      <c r="Z177" s="9">
        <f t="shared" si="44"/>
        <v>0.76566666666666672</v>
      </c>
      <c r="AA177" s="9">
        <f t="shared" si="44"/>
        <v>0.76433333333333342</v>
      </c>
      <c r="AB177" s="9">
        <f t="shared" si="44"/>
        <v>0.7593333333333333</v>
      </c>
      <c r="AC177" s="9">
        <f t="shared" si="44"/>
        <v>0.75733333333333341</v>
      </c>
      <c r="AD177" s="9">
        <f t="shared" si="44"/>
        <v>0.7533333333333333</v>
      </c>
      <c r="AE177" s="9">
        <f t="shared" si="44"/>
        <v>0.7513333333333333</v>
      </c>
      <c r="AF177" s="9">
        <f t="shared" si="44"/>
        <v>0.746</v>
      </c>
      <c r="AG177" s="9">
        <f t="shared" si="44"/>
        <v>0.7443333333333334</v>
      </c>
      <c r="AH177" s="9">
        <f t="shared" si="44"/>
        <v>0.7403333333333334</v>
      </c>
      <c r="AI177" s="9">
        <f t="shared" si="44"/>
        <v>0.73799999999999999</v>
      </c>
      <c r="AJ177" s="9">
        <f t="shared" si="44"/>
        <v>0.73433333333333339</v>
      </c>
      <c r="AK177" s="9">
        <f t="shared" si="44"/>
        <v>0.73266666666666669</v>
      </c>
      <c r="AL177" s="9">
        <f t="shared" si="44"/>
        <v>0.72833333333333339</v>
      </c>
      <c r="AM177" s="9">
        <f t="shared" si="44"/>
        <v>0.72666666666666657</v>
      </c>
      <c r="AN177" s="9">
        <f t="shared" si="44"/>
        <v>0.72166666666666668</v>
      </c>
      <c r="AO177" s="9">
        <f t="shared" si="44"/>
        <v>0.72033333333333338</v>
      </c>
      <c r="AP177" s="9">
        <f t="shared" si="44"/>
        <v>0.71733333333333338</v>
      </c>
      <c r="AQ177" s="9">
        <f t="shared" si="44"/>
        <v>0.71499999999999997</v>
      </c>
      <c r="AR177" s="9">
        <f t="shared" si="44"/>
        <v>0.71133333333333326</v>
      </c>
      <c r="AS177" s="9">
        <f t="shared" si="44"/>
        <v>0.71099999999999997</v>
      </c>
      <c r="AT177" s="9">
        <f t="shared" si="44"/>
        <v>0.70833333333333337</v>
      </c>
      <c r="AU177" s="9">
        <f t="shared" si="44"/>
        <v>0.70766666666666656</v>
      </c>
      <c r="AV177" s="9">
        <f t="shared" si="44"/>
        <v>0.70466666666666666</v>
      </c>
      <c r="AW177" s="9">
        <f t="shared" si="44"/>
        <v>0.70499999999999996</v>
      </c>
      <c r="AX177" s="9">
        <f t="shared" si="44"/>
        <v>0.70266666666666666</v>
      </c>
      <c r="AY177" s="9">
        <f t="shared" si="44"/>
        <v>0.70233333333333325</v>
      </c>
      <c r="AZ177" s="9">
        <f t="shared" si="44"/>
        <v>0.69899999999999984</v>
      </c>
      <c r="BA177" s="9">
        <f t="shared" si="44"/>
        <v>0.70133333333333336</v>
      </c>
      <c r="BB177" s="9">
        <f t="shared" si="44"/>
        <v>0.69699999999999995</v>
      </c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</row>
    <row r="178" spans="3:104" x14ac:dyDescent="0.25">
      <c r="E178">
        <f>_xlfn.STDEV.S(E174:E176)</f>
        <v>3.119294792096447E-2</v>
      </c>
      <c r="F178">
        <f t="shared" ref="F178:BB178" si="45">_xlfn.STDEV.S(F174:F176)</f>
        <v>3.2316146634976999E-2</v>
      </c>
      <c r="G178">
        <f t="shared" si="45"/>
        <v>2.7061657993059748E-2</v>
      </c>
      <c r="H178">
        <f t="shared" si="45"/>
        <v>3.0049958402633466E-2</v>
      </c>
      <c r="I178">
        <f t="shared" si="45"/>
        <v>2.0033305601755643E-2</v>
      </c>
      <c r="J178">
        <f t="shared" si="45"/>
        <v>2.2030282189144428E-2</v>
      </c>
      <c r="K178">
        <f t="shared" si="45"/>
        <v>1.5099668870541512E-2</v>
      </c>
      <c r="L178">
        <f t="shared" si="45"/>
        <v>1.8230011885167045E-2</v>
      </c>
      <c r="M178">
        <f t="shared" si="45"/>
        <v>1.3747727084867472E-2</v>
      </c>
      <c r="N178">
        <f t="shared" si="45"/>
        <v>1.9974984355438135E-2</v>
      </c>
      <c r="O178">
        <f t="shared" si="45"/>
        <v>1.5947831618540867E-2</v>
      </c>
      <c r="P178">
        <f t="shared" si="45"/>
        <v>2.1221058723195962E-2</v>
      </c>
      <c r="Q178">
        <f t="shared" si="45"/>
        <v>1.7785762095938767E-2</v>
      </c>
      <c r="R178">
        <f t="shared" si="45"/>
        <v>2.1633307652783908E-2</v>
      </c>
      <c r="S178">
        <f t="shared" si="45"/>
        <v>1.6502525059315432E-2</v>
      </c>
      <c r="T178">
        <f t="shared" si="45"/>
        <v>2.0108041509140917E-2</v>
      </c>
      <c r="U178">
        <f t="shared" si="45"/>
        <v>1.6921386861996089E-2</v>
      </c>
      <c r="V178">
        <f t="shared" si="45"/>
        <v>1.955334583474997E-2</v>
      </c>
      <c r="W178">
        <f t="shared" si="45"/>
        <v>1.4294521094927723E-2</v>
      </c>
      <c r="X178">
        <f t="shared" si="45"/>
        <v>1.7473789896108226E-2</v>
      </c>
      <c r="Y178">
        <f t="shared" si="45"/>
        <v>1.3316656236958798E-2</v>
      </c>
      <c r="Z178">
        <f t="shared" si="45"/>
        <v>1.4977761292440661E-2</v>
      </c>
      <c r="AA178">
        <f t="shared" si="45"/>
        <v>9.2915732431775779E-3</v>
      </c>
      <c r="AB178">
        <f t="shared" si="45"/>
        <v>1.0263202878893778E-2</v>
      </c>
      <c r="AC178">
        <f t="shared" si="45"/>
        <v>4.0414518843273836E-3</v>
      </c>
      <c r="AD178">
        <f t="shared" si="45"/>
        <v>7.0237691685684995E-3</v>
      </c>
      <c r="AE178">
        <f t="shared" si="45"/>
        <v>1.5275252316519481E-3</v>
      </c>
      <c r="AF178">
        <f t="shared" si="45"/>
        <v>3.6055512754639926E-3</v>
      </c>
      <c r="AG178">
        <f t="shared" si="45"/>
        <v>2.0816659994661343E-3</v>
      </c>
      <c r="AH178">
        <f t="shared" si="45"/>
        <v>2.5166114784235852E-3</v>
      </c>
      <c r="AI178">
        <f t="shared" si="45"/>
        <v>3.4641016151377583E-3</v>
      </c>
      <c r="AJ178">
        <f t="shared" si="45"/>
        <v>2.8867513459481316E-3</v>
      </c>
      <c r="AK178">
        <f t="shared" si="45"/>
        <v>5.5075705472861069E-3</v>
      </c>
      <c r="AL178">
        <f t="shared" si="45"/>
        <v>3.0550504633038958E-3</v>
      </c>
      <c r="AM178">
        <f t="shared" si="45"/>
        <v>5.5075705472861069E-3</v>
      </c>
      <c r="AN178">
        <f t="shared" si="45"/>
        <v>3.0550504633038962E-3</v>
      </c>
      <c r="AO178">
        <f t="shared" si="45"/>
        <v>5.7735026918962632E-3</v>
      </c>
      <c r="AP178">
        <f t="shared" si="45"/>
        <v>3.2145502536643209E-3</v>
      </c>
      <c r="AQ178">
        <f t="shared" si="45"/>
        <v>6.2449979983984034E-3</v>
      </c>
      <c r="AR178">
        <f t="shared" si="45"/>
        <v>3.2145502536643214E-3</v>
      </c>
      <c r="AS178">
        <f t="shared" si="45"/>
        <v>4.5825756949558439E-3</v>
      </c>
      <c r="AT178">
        <f t="shared" si="45"/>
        <v>2.0816659994661348E-3</v>
      </c>
      <c r="AU178">
        <f t="shared" si="45"/>
        <v>6.1101009266077916E-3</v>
      </c>
      <c r="AV178">
        <f t="shared" si="45"/>
        <v>3.5118845842842497E-3</v>
      </c>
      <c r="AW178">
        <f t="shared" si="45"/>
        <v>5.1961524227066361E-3</v>
      </c>
      <c r="AX178">
        <f t="shared" si="45"/>
        <v>6.0277137733417132E-3</v>
      </c>
      <c r="AY178">
        <f t="shared" si="45"/>
        <v>7.6376261582597402E-3</v>
      </c>
      <c r="AZ178">
        <f t="shared" si="45"/>
        <v>8.1853527718724582E-3</v>
      </c>
      <c r="BA178">
        <f t="shared" si="45"/>
        <v>8.0208062770106506E-3</v>
      </c>
      <c r="BB178">
        <f t="shared" si="45"/>
        <v>9.1651513899116879E-3</v>
      </c>
    </row>
    <row r="180" spans="3:104" ht="18" x14ac:dyDescent="0.35">
      <c r="D180" t="s">
        <v>114</v>
      </c>
      <c r="E180">
        <f>E165/$E$34</f>
        <v>5.2024589747497844E-2</v>
      </c>
      <c r="G180" t="s">
        <v>114</v>
      </c>
      <c r="H180">
        <f>H165/$E$34</f>
        <v>5.2024589747497844E-2</v>
      </c>
      <c r="J180" t="s">
        <v>114</v>
      </c>
      <c r="K180">
        <f>E180</f>
        <v>5.2024589747497844E-2</v>
      </c>
      <c r="M180" t="s">
        <v>114</v>
      </c>
      <c r="N180">
        <f>H180</f>
        <v>5.2024589747497844E-2</v>
      </c>
    </row>
    <row r="181" spans="3:104" x14ac:dyDescent="0.25">
      <c r="D181" s="10" t="s">
        <v>119</v>
      </c>
      <c r="E181">
        <f>SLOPE(E174:AA174,$E$38:$AA$38)</f>
        <v>-5.7632699521051442E-4</v>
      </c>
      <c r="G181" s="10" t="s">
        <v>120</v>
      </c>
      <c r="H181">
        <f>AVERAGE(E181:E183)</f>
        <v>-5.5867628174542086E-4</v>
      </c>
      <c r="J181" s="10" t="s">
        <v>119</v>
      </c>
      <c r="K181">
        <f>SLOPE(E174:O174,$E$38:$O$38)</f>
        <v>-8.2476868910177751E-4</v>
      </c>
      <c r="M181" s="10" t="s">
        <v>120</v>
      </c>
      <c r="N181">
        <f>AVERAGE(K181:K183)</f>
        <v>-7.3469799939954704E-4</v>
      </c>
    </row>
    <row r="182" spans="3:104" x14ac:dyDescent="0.25">
      <c r="D182" s="10" t="s">
        <v>121</v>
      </c>
      <c r="E182">
        <f t="shared" ref="E182:E183" si="46">SLOPE(E175:AA175,$E$38:$AA$38)</f>
        <v>-4.8831171287504074E-4</v>
      </c>
      <c r="G182" s="10" t="s">
        <v>122</v>
      </c>
      <c r="H182">
        <f>_xlfn.STDEV.S(E181:E183)</f>
        <v>6.3409268998430941E-5</v>
      </c>
      <c r="J182" s="10" t="s">
        <v>121</v>
      </c>
      <c r="K182">
        <f t="shared" ref="K182:K183" si="47">SLOPE(E175:O175,$E$38:$O$38)</f>
        <v>-5.345942847785137E-4</v>
      </c>
      <c r="M182" s="10" t="s">
        <v>122</v>
      </c>
      <c r="N182">
        <f>_xlfn.STDEV.S(K181:K183)</f>
        <v>1.7358210207471468E-4</v>
      </c>
    </row>
    <row r="183" spans="3:104" x14ac:dyDescent="0.25">
      <c r="D183" s="10" t="s">
        <v>123</v>
      </c>
      <c r="E183">
        <f t="shared" si="46"/>
        <v>-6.1139013715070731E-4</v>
      </c>
      <c r="J183" s="10" t="s">
        <v>123</v>
      </c>
      <c r="K183">
        <f t="shared" si="47"/>
        <v>-8.4473102431834989E-4</v>
      </c>
    </row>
    <row r="187" spans="3:104" x14ac:dyDescent="0.25">
      <c r="C187">
        <v>11</v>
      </c>
    </row>
    <row r="188" spans="3:104" x14ac:dyDescent="0.25">
      <c r="D188" s="4" t="s">
        <v>16</v>
      </c>
      <c r="E188" s="5">
        <v>0</v>
      </c>
      <c r="F188" s="5">
        <v>10</v>
      </c>
      <c r="G188" s="5">
        <v>21</v>
      </c>
      <c r="H188" s="5">
        <v>31</v>
      </c>
      <c r="I188" s="5">
        <v>40</v>
      </c>
      <c r="J188" s="5">
        <v>50</v>
      </c>
      <c r="K188" s="5">
        <v>61</v>
      </c>
      <c r="L188" s="5">
        <v>70</v>
      </c>
      <c r="M188" s="5">
        <v>80</v>
      </c>
      <c r="N188" s="5">
        <v>91</v>
      </c>
      <c r="O188" s="5">
        <v>101</v>
      </c>
      <c r="P188" s="5">
        <v>110</v>
      </c>
      <c r="Q188" s="5">
        <v>120</v>
      </c>
      <c r="R188" s="5">
        <v>131</v>
      </c>
      <c r="S188" s="5">
        <v>140</v>
      </c>
      <c r="T188" s="5">
        <v>150</v>
      </c>
      <c r="U188" s="5">
        <v>161</v>
      </c>
      <c r="V188" s="5">
        <v>171</v>
      </c>
      <c r="W188" s="5">
        <v>180</v>
      </c>
      <c r="X188" s="5">
        <v>190</v>
      </c>
      <c r="Y188" s="5">
        <v>201</v>
      </c>
      <c r="Z188" s="5">
        <v>210</v>
      </c>
      <c r="AA188" s="5">
        <v>220</v>
      </c>
      <c r="AB188" s="5">
        <v>230</v>
      </c>
      <c r="AC188" s="5">
        <v>241</v>
      </c>
      <c r="AD188" s="5">
        <v>250</v>
      </c>
      <c r="AE188" s="5">
        <v>260</v>
      </c>
      <c r="AF188" s="5">
        <v>271</v>
      </c>
      <c r="AG188" s="5">
        <v>280</v>
      </c>
      <c r="AH188" s="5">
        <v>290</v>
      </c>
      <c r="AI188" s="5">
        <v>300</v>
      </c>
      <c r="AJ188" s="5">
        <v>311</v>
      </c>
      <c r="AK188" s="5">
        <v>320</v>
      </c>
      <c r="AL188" s="5">
        <v>330</v>
      </c>
      <c r="AM188" s="5">
        <v>341</v>
      </c>
      <c r="AN188" s="5">
        <v>351</v>
      </c>
      <c r="AO188" s="5">
        <v>360</v>
      </c>
      <c r="AP188" s="5">
        <v>370</v>
      </c>
      <c r="AQ188" s="5">
        <v>381</v>
      </c>
      <c r="AR188" s="5">
        <v>390</v>
      </c>
      <c r="AS188" s="5">
        <v>400</v>
      </c>
      <c r="AT188" s="5">
        <v>411</v>
      </c>
      <c r="AU188" s="5">
        <v>421</v>
      </c>
      <c r="AV188" s="5">
        <v>430</v>
      </c>
      <c r="AW188" s="5">
        <v>440</v>
      </c>
      <c r="AX188" s="5">
        <v>451</v>
      </c>
      <c r="AY188" s="5">
        <v>460</v>
      </c>
      <c r="AZ188" s="5">
        <v>470</v>
      </c>
      <c r="BA188" s="5">
        <v>481</v>
      </c>
      <c r="BB188" s="5">
        <v>491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</row>
    <row r="189" spans="3:104" x14ac:dyDescent="0.25">
      <c r="D189" s="4" t="s">
        <v>101</v>
      </c>
      <c r="E189" s="7">
        <v>0.85399999999999998</v>
      </c>
      <c r="F189" s="7">
        <v>0.83899999999999997</v>
      </c>
      <c r="G189" s="7">
        <v>0.84</v>
      </c>
      <c r="H189" s="7">
        <v>0.82799999999999996</v>
      </c>
      <c r="I189" s="7">
        <v>0.82699999999999996</v>
      </c>
      <c r="J189" s="7">
        <v>0.81899999999999995</v>
      </c>
      <c r="K189" s="7">
        <v>0.82199999999999995</v>
      </c>
      <c r="L189" s="7">
        <v>0.81599999999999995</v>
      </c>
      <c r="M189" s="7">
        <v>0.81799999999999995</v>
      </c>
      <c r="N189" s="7">
        <v>0.81100000000000005</v>
      </c>
      <c r="O189" s="7">
        <v>0.81499999999999995</v>
      </c>
      <c r="P189" s="7">
        <v>0.80400000000000005</v>
      </c>
      <c r="Q189" s="7">
        <v>0.80500000000000005</v>
      </c>
      <c r="R189" s="7">
        <v>0.79600000000000004</v>
      </c>
      <c r="S189" s="7">
        <v>0.8</v>
      </c>
      <c r="T189" s="7">
        <v>0.79</v>
      </c>
      <c r="U189" s="7">
        <v>0.79200000000000004</v>
      </c>
      <c r="V189" s="7">
        <v>0.78400000000000003</v>
      </c>
      <c r="W189" s="7">
        <v>0.78600000000000003</v>
      </c>
      <c r="X189" s="7">
        <v>0.77600000000000002</v>
      </c>
      <c r="Y189" s="7">
        <v>0.78200000000000003</v>
      </c>
      <c r="Z189" s="7">
        <v>0.77100000000000002</v>
      </c>
      <c r="AA189" s="7">
        <v>0.77700000000000002</v>
      </c>
      <c r="AB189" s="7">
        <v>0.76700000000000002</v>
      </c>
      <c r="AC189" s="7">
        <v>0.77</v>
      </c>
      <c r="AD189" s="7">
        <v>0.76</v>
      </c>
      <c r="AE189" s="7">
        <v>0.76400000000000001</v>
      </c>
      <c r="AF189" s="7">
        <v>0.753</v>
      </c>
      <c r="AG189" s="7">
        <v>0.75700000000000001</v>
      </c>
      <c r="AH189" s="7">
        <v>0.749</v>
      </c>
      <c r="AI189" s="7">
        <v>0.752</v>
      </c>
      <c r="AJ189" s="7">
        <v>0.74199999999999999</v>
      </c>
      <c r="AK189" s="7">
        <v>0.746</v>
      </c>
      <c r="AL189" s="7">
        <v>0.73699999999999999</v>
      </c>
      <c r="AM189" s="7">
        <v>0.74199999999999999</v>
      </c>
      <c r="AN189" s="7">
        <v>0.73299999999999998</v>
      </c>
      <c r="AO189" s="7">
        <v>0.73699999999999999</v>
      </c>
      <c r="AP189" s="7">
        <v>0.72799999999999998</v>
      </c>
      <c r="AQ189" s="7">
        <v>0.73299999999999998</v>
      </c>
      <c r="AR189" s="7">
        <v>0.72499999999999998</v>
      </c>
      <c r="AS189" s="7">
        <v>0.73099999999999998</v>
      </c>
      <c r="AT189" s="7">
        <v>0.72399999999999998</v>
      </c>
      <c r="AU189" s="7">
        <v>0.73</v>
      </c>
      <c r="AV189" s="7">
        <v>0.72199999999999998</v>
      </c>
      <c r="AW189" s="7">
        <v>0.72899999999999998</v>
      </c>
      <c r="AX189" s="7">
        <v>0.72299999999999998</v>
      </c>
      <c r="AY189" s="7">
        <v>0.73</v>
      </c>
      <c r="AZ189" s="7">
        <v>0.72299999999999998</v>
      </c>
      <c r="BA189" s="7">
        <v>0.73</v>
      </c>
      <c r="BB189" s="7">
        <v>0.72299999999999998</v>
      </c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</row>
    <row r="190" spans="3:104" x14ac:dyDescent="0.25">
      <c r="D190" s="4" t="s">
        <v>102</v>
      </c>
      <c r="E190" s="7">
        <v>0.90100000000000002</v>
      </c>
      <c r="F190" s="7">
        <v>0.89300000000000002</v>
      </c>
      <c r="G190" s="7">
        <v>0.88900000000000001</v>
      </c>
      <c r="H190" s="7">
        <v>0.88300000000000001</v>
      </c>
      <c r="I190" s="7">
        <v>0.877</v>
      </c>
      <c r="J190" s="7">
        <v>0.872</v>
      </c>
      <c r="K190" s="7">
        <v>0.86599999999999999</v>
      </c>
      <c r="L190" s="7">
        <v>0.86099999999999999</v>
      </c>
      <c r="M190" s="7">
        <v>0.85299999999999998</v>
      </c>
      <c r="N190" s="7">
        <v>0.84599999999999997</v>
      </c>
      <c r="O190" s="7">
        <v>0.84199999999999997</v>
      </c>
      <c r="P190" s="7">
        <v>0.83299999999999996</v>
      </c>
      <c r="Q190" s="7">
        <v>0.82699999999999996</v>
      </c>
      <c r="R190" s="7">
        <v>0.82199999999999995</v>
      </c>
      <c r="S190" s="7">
        <v>0.81899999999999995</v>
      </c>
      <c r="T190" s="7">
        <v>0.81200000000000006</v>
      </c>
      <c r="U190" s="7">
        <v>0.80500000000000005</v>
      </c>
      <c r="V190" s="7">
        <v>0.8</v>
      </c>
      <c r="W190" s="7">
        <v>0.79800000000000004</v>
      </c>
      <c r="X190" s="7">
        <v>0.79100000000000004</v>
      </c>
      <c r="Y190" s="7">
        <v>0.78700000000000003</v>
      </c>
      <c r="Z190" s="7">
        <v>0.78300000000000003</v>
      </c>
      <c r="AA190" s="7">
        <v>0.78100000000000003</v>
      </c>
      <c r="AB190" s="7">
        <v>0.77800000000000002</v>
      </c>
      <c r="AC190" s="7">
        <v>0.77800000000000002</v>
      </c>
      <c r="AD190" s="7">
        <v>0.77500000000000002</v>
      </c>
      <c r="AE190" s="7">
        <v>0.77200000000000002</v>
      </c>
      <c r="AF190" s="7">
        <v>0.77100000000000002</v>
      </c>
      <c r="AG190" s="7">
        <v>0.77200000000000002</v>
      </c>
      <c r="AH190" s="7">
        <v>0.77100000000000002</v>
      </c>
      <c r="AI190" s="7">
        <v>0.76900000000000002</v>
      </c>
      <c r="AJ190" s="7">
        <v>0.76800000000000002</v>
      </c>
      <c r="AK190" s="7">
        <v>0.76700000000000002</v>
      </c>
      <c r="AL190" s="7">
        <v>0.76400000000000001</v>
      </c>
      <c r="AM190" s="7">
        <v>0.76200000000000001</v>
      </c>
      <c r="AN190" s="7">
        <v>0.76100000000000001</v>
      </c>
      <c r="AO190" s="7">
        <v>0.75900000000000001</v>
      </c>
      <c r="AP190" s="7">
        <v>0.755</v>
      </c>
      <c r="AQ190" s="7">
        <v>0.75600000000000001</v>
      </c>
      <c r="AR190" s="7">
        <v>0.753</v>
      </c>
      <c r="AS190" s="7">
        <v>0.752</v>
      </c>
      <c r="AT190" s="7">
        <v>0.749</v>
      </c>
      <c r="AU190" s="7">
        <v>0.75</v>
      </c>
      <c r="AV190" s="7">
        <v>0.747</v>
      </c>
      <c r="AW190" s="7">
        <v>0.748</v>
      </c>
      <c r="AX190" s="7">
        <v>0.745</v>
      </c>
      <c r="AY190" s="7">
        <v>0.745</v>
      </c>
      <c r="AZ190" s="7">
        <v>0.74199999999999999</v>
      </c>
      <c r="BA190" s="7">
        <v>0.74399999999999999</v>
      </c>
      <c r="BB190" s="7">
        <v>0.74199999999999999</v>
      </c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</row>
    <row r="191" spans="3:104" x14ac:dyDescent="0.25">
      <c r="D191" s="4" t="s">
        <v>103</v>
      </c>
      <c r="E191" s="7">
        <v>0.83899999999999997</v>
      </c>
      <c r="F191" s="7">
        <v>0.83499999999999996</v>
      </c>
      <c r="G191" s="7">
        <v>0.83099999999999996</v>
      </c>
      <c r="H191" s="7">
        <v>0.83099999999999996</v>
      </c>
      <c r="I191" s="7">
        <v>0.82199999999999995</v>
      </c>
      <c r="J191" s="7">
        <v>0.82499999999999996</v>
      </c>
      <c r="K191" s="7">
        <v>0.82199999999999995</v>
      </c>
      <c r="L191" s="7">
        <v>0.82299999999999995</v>
      </c>
      <c r="M191" s="7">
        <v>0.81599999999999995</v>
      </c>
      <c r="N191" s="7">
        <v>0.82199999999999995</v>
      </c>
      <c r="O191" s="7">
        <v>0.81699999999999995</v>
      </c>
      <c r="P191" s="7">
        <v>0.81699999999999995</v>
      </c>
      <c r="Q191" s="7">
        <v>0.81200000000000006</v>
      </c>
      <c r="R191" s="7">
        <v>0.81100000000000005</v>
      </c>
      <c r="S191" s="7">
        <v>0.80200000000000005</v>
      </c>
      <c r="T191" s="7">
        <v>0.8</v>
      </c>
      <c r="U191" s="7">
        <v>0.79</v>
      </c>
      <c r="V191" s="7">
        <v>0.78900000000000003</v>
      </c>
      <c r="W191" s="7">
        <v>0.78</v>
      </c>
      <c r="X191" s="7">
        <v>0.77800000000000002</v>
      </c>
      <c r="Y191" s="7">
        <v>0.77200000000000002</v>
      </c>
      <c r="Z191" s="7">
        <v>0.77100000000000002</v>
      </c>
      <c r="AA191" s="7">
        <v>0.76700000000000002</v>
      </c>
      <c r="AB191" s="7">
        <v>0.76600000000000001</v>
      </c>
      <c r="AC191" s="7">
        <v>0.76</v>
      </c>
      <c r="AD191" s="7">
        <v>0.76</v>
      </c>
      <c r="AE191" s="7">
        <v>0.754</v>
      </c>
      <c r="AF191" s="7">
        <v>0.755</v>
      </c>
      <c r="AG191" s="7">
        <v>0.751</v>
      </c>
      <c r="AH191" s="7">
        <v>0.752</v>
      </c>
      <c r="AI191" s="7">
        <v>0.746</v>
      </c>
      <c r="AJ191" s="7">
        <v>0.748</v>
      </c>
      <c r="AK191" s="7">
        <v>0.74299999999999999</v>
      </c>
      <c r="AL191" s="7">
        <v>0.74399999999999999</v>
      </c>
      <c r="AM191" s="7">
        <v>0.74</v>
      </c>
      <c r="AN191" s="7">
        <v>0.74099999999999999</v>
      </c>
      <c r="AO191" s="7">
        <v>0.73799999999999999</v>
      </c>
      <c r="AP191" s="7">
        <v>0.73599999999999999</v>
      </c>
      <c r="AQ191" s="7">
        <v>0.73299999999999998</v>
      </c>
      <c r="AR191" s="7">
        <v>0.73399999999999999</v>
      </c>
      <c r="AS191" s="7">
        <v>0.73199999999999998</v>
      </c>
      <c r="AT191" s="7">
        <v>0.73199999999999998</v>
      </c>
      <c r="AU191" s="7">
        <v>0.72799999999999998</v>
      </c>
      <c r="AV191" s="7">
        <v>0.73</v>
      </c>
      <c r="AW191" s="7">
        <v>0.72899999999999998</v>
      </c>
      <c r="AX191" s="7">
        <v>0.72699999999999998</v>
      </c>
      <c r="AY191" s="7">
        <v>0.72399999999999998</v>
      </c>
      <c r="AZ191" s="7">
        <v>0.72399999999999998</v>
      </c>
      <c r="BA191" s="7">
        <v>0.72399999999999998</v>
      </c>
      <c r="BB191" s="7">
        <v>0.72099999999999997</v>
      </c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</row>
    <row r="192" spans="3:104" x14ac:dyDescent="0.25">
      <c r="E192" s="9">
        <f>AVERAGE(E189:E191)</f>
        <v>0.86466666666666658</v>
      </c>
      <c r="F192" s="9">
        <f t="shared" ref="F192:BB192" si="48">AVERAGE(F189:F191)</f>
        <v>0.85566666666666669</v>
      </c>
      <c r="G192" s="9">
        <f t="shared" si="48"/>
        <v>0.85333333333333339</v>
      </c>
      <c r="H192" s="9">
        <f t="shared" si="48"/>
        <v>0.84733333333333327</v>
      </c>
      <c r="I192" s="9">
        <f t="shared" si="48"/>
        <v>0.84199999999999997</v>
      </c>
      <c r="J192" s="9">
        <f t="shared" si="48"/>
        <v>0.83866666666666667</v>
      </c>
      <c r="K192" s="9">
        <f t="shared" si="48"/>
        <v>0.83666666666666656</v>
      </c>
      <c r="L192" s="9">
        <f t="shared" si="48"/>
        <v>0.83333333333333337</v>
      </c>
      <c r="M192" s="9">
        <f t="shared" si="48"/>
        <v>0.82899999999999985</v>
      </c>
      <c r="N192" s="9">
        <f t="shared" si="48"/>
        <v>0.82633333333333336</v>
      </c>
      <c r="O192" s="9">
        <f t="shared" si="48"/>
        <v>0.82466666666666677</v>
      </c>
      <c r="P192" s="9">
        <f t="shared" si="48"/>
        <v>0.81799999999999995</v>
      </c>
      <c r="Q192" s="9">
        <f t="shared" si="48"/>
        <v>0.81466666666666665</v>
      </c>
      <c r="R192" s="9">
        <f t="shared" si="48"/>
        <v>0.80966666666666665</v>
      </c>
      <c r="S192" s="9">
        <f t="shared" si="48"/>
        <v>0.80700000000000005</v>
      </c>
      <c r="T192" s="9">
        <f t="shared" si="48"/>
        <v>0.80066666666666675</v>
      </c>
      <c r="U192" s="9">
        <f t="shared" si="48"/>
        <v>0.79566666666666663</v>
      </c>
      <c r="V192" s="9">
        <f t="shared" si="48"/>
        <v>0.79100000000000004</v>
      </c>
      <c r="W192" s="9">
        <f t="shared" si="48"/>
        <v>0.78799999999999992</v>
      </c>
      <c r="X192" s="9">
        <f t="shared" si="48"/>
        <v>0.78166666666666673</v>
      </c>
      <c r="Y192" s="9">
        <f t="shared" si="48"/>
        <v>0.78033333333333343</v>
      </c>
      <c r="Z192" s="9">
        <f t="shared" si="48"/>
        <v>0.77500000000000002</v>
      </c>
      <c r="AA192" s="9">
        <f t="shared" si="48"/>
        <v>0.77500000000000002</v>
      </c>
      <c r="AB192" s="9">
        <f t="shared" si="48"/>
        <v>0.77033333333333331</v>
      </c>
      <c r="AC192" s="9">
        <f t="shared" si="48"/>
        <v>0.76933333333333331</v>
      </c>
      <c r="AD192" s="9">
        <f t="shared" si="48"/>
        <v>0.76500000000000001</v>
      </c>
      <c r="AE192" s="9">
        <f t="shared" si="48"/>
        <v>0.76333333333333331</v>
      </c>
      <c r="AF192" s="9">
        <f t="shared" si="48"/>
        <v>0.7596666666666666</v>
      </c>
      <c r="AG192" s="9">
        <f t="shared" si="48"/>
        <v>0.7599999999999999</v>
      </c>
      <c r="AH192" s="9">
        <f t="shared" si="48"/>
        <v>0.75733333333333341</v>
      </c>
      <c r="AI192" s="9">
        <f t="shared" si="48"/>
        <v>0.7556666666666666</v>
      </c>
      <c r="AJ192" s="9">
        <f t="shared" si="48"/>
        <v>0.75266666666666671</v>
      </c>
      <c r="AK192" s="9">
        <f t="shared" si="48"/>
        <v>0.75199999999999989</v>
      </c>
      <c r="AL192" s="9">
        <f t="shared" si="48"/>
        <v>0.74833333333333341</v>
      </c>
      <c r="AM192" s="9">
        <f t="shared" si="48"/>
        <v>0.74799999999999989</v>
      </c>
      <c r="AN192" s="9">
        <f t="shared" si="48"/>
        <v>0.745</v>
      </c>
      <c r="AO192" s="9">
        <f t="shared" si="48"/>
        <v>0.7446666666666667</v>
      </c>
      <c r="AP192" s="9">
        <f t="shared" si="48"/>
        <v>0.73966666666666681</v>
      </c>
      <c r="AQ192" s="9">
        <f t="shared" si="48"/>
        <v>0.7406666666666667</v>
      </c>
      <c r="AR192" s="9">
        <f t="shared" si="48"/>
        <v>0.73733333333333329</v>
      </c>
      <c r="AS192" s="9">
        <f t="shared" si="48"/>
        <v>0.73833333333333329</v>
      </c>
      <c r="AT192" s="9">
        <f t="shared" si="48"/>
        <v>0.73499999999999999</v>
      </c>
      <c r="AU192" s="9">
        <f t="shared" si="48"/>
        <v>0.7360000000000001</v>
      </c>
      <c r="AV192" s="9">
        <f t="shared" si="48"/>
        <v>0.73299999999999998</v>
      </c>
      <c r="AW192" s="9">
        <f t="shared" si="48"/>
        <v>0.73533333333333328</v>
      </c>
      <c r="AX192" s="9">
        <f t="shared" si="48"/>
        <v>0.73166666666666658</v>
      </c>
      <c r="AY192" s="9">
        <f t="shared" si="48"/>
        <v>0.73299999999999998</v>
      </c>
      <c r="AZ192" s="9">
        <f t="shared" si="48"/>
        <v>0.72966666666666669</v>
      </c>
      <c r="BA192" s="9">
        <f t="shared" si="48"/>
        <v>0.73266666666666669</v>
      </c>
      <c r="BB192" s="9">
        <f t="shared" si="48"/>
        <v>0.72866666666666668</v>
      </c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</row>
    <row r="193" spans="3:104" x14ac:dyDescent="0.25">
      <c r="E193">
        <f>_xlfn.STDEV.S(E189:E191)</f>
        <v>3.2347076117221714E-2</v>
      </c>
      <c r="F193">
        <f t="shared" ref="F193:BB193" si="49">_xlfn.STDEV.S(F189:F191)</f>
        <v>3.2393414968683608E-2</v>
      </c>
      <c r="G193">
        <f t="shared" si="49"/>
        <v>3.1214312956291942E-2</v>
      </c>
      <c r="H193">
        <f t="shared" si="49"/>
        <v>3.0924639582917291E-2</v>
      </c>
      <c r="I193">
        <f t="shared" si="49"/>
        <v>3.0413812651491123E-2</v>
      </c>
      <c r="J193">
        <f t="shared" si="49"/>
        <v>2.9022979401387015E-2</v>
      </c>
      <c r="K193">
        <f t="shared" si="49"/>
        <v>2.5403411844343554E-2</v>
      </c>
      <c r="L193">
        <f t="shared" si="49"/>
        <v>2.4214320831552023E-2</v>
      </c>
      <c r="M193">
        <f t="shared" si="49"/>
        <v>2.080865204668483E-2</v>
      </c>
      <c r="N193">
        <f t="shared" si="49"/>
        <v>1.7897858344878368E-2</v>
      </c>
      <c r="O193">
        <f t="shared" si="49"/>
        <v>1.5044378795195691E-2</v>
      </c>
      <c r="P193">
        <f t="shared" si="49"/>
        <v>1.4525839046333909E-2</v>
      </c>
      <c r="Q193">
        <f t="shared" si="49"/>
        <v>1.1239810200058193E-2</v>
      </c>
      <c r="R193">
        <f t="shared" si="49"/>
        <v>1.305118130030122E-2</v>
      </c>
      <c r="S193">
        <f t="shared" si="49"/>
        <v>1.0440306508910495E-2</v>
      </c>
      <c r="T193">
        <f t="shared" si="49"/>
        <v>1.1015141094572214E-2</v>
      </c>
      <c r="U193">
        <f t="shared" si="49"/>
        <v>8.1445278152470837E-3</v>
      </c>
      <c r="V193">
        <f t="shared" si="49"/>
        <v>8.1853527718724582E-3</v>
      </c>
      <c r="W193">
        <f t="shared" si="49"/>
        <v>9.1651513899116879E-3</v>
      </c>
      <c r="X193">
        <f t="shared" si="49"/>
        <v>8.1445278152470855E-3</v>
      </c>
      <c r="Y193">
        <f t="shared" si="49"/>
        <v>7.6376261582597402E-3</v>
      </c>
      <c r="Z193">
        <f t="shared" si="49"/>
        <v>6.9282032302755165E-3</v>
      </c>
      <c r="AA193">
        <f t="shared" si="49"/>
        <v>7.2111025509279851E-3</v>
      </c>
      <c r="AB193">
        <f t="shared" si="49"/>
        <v>6.6583281184793989E-3</v>
      </c>
      <c r="AC193">
        <f t="shared" si="49"/>
        <v>9.0184995056457971E-3</v>
      </c>
      <c r="AD193">
        <f t="shared" si="49"/>
        <v>8.6602540378443935E-3</v>
      </c>
      <c r="AE193">
        <f t="shared" si="49"/>
        <v>9.0184995056457971E-3</v>
      </c>
      <c r="AF193">
        <f t="shared" si="49"/>
        <v>9.8657657246325036E-3</v>
      </c>
      <c r="AG193">
        <f t="shared" si="49"/>
        <v>1.0816653826391978E-2</v>
      </c>
      <c r="AH193">
        <f t="shared" si="49"/>
        <v>1.1930353445448865E-2</v>
      </c>
      <c r="AI193">
        <f t="shared" si="49"/>
        <v>1.1930353445448865E-2</v>
      </c>
      <c r="AJ193">
        <f t="shared" si="49"/>
        <v>1.3613718571108104E-2</v>
      </c>
      <c r="AK193">
        <f t="shared" si="49"/>
        <v>1.3076696830622032E-2</v>
      </c>
      <c r="AL193">
        <f t="shared" si="49"/>
        <v>1.4011899704655814E-2</v>
      </c>
      <c r="AM193">
        <f t="shared" si="49"/>
        <v>1.216552506059645E-2</v>
      </c>
      <c r="AN193">
        <f t="shared" si="49"/>
        <v>1.442220510185597E-2</v>
      </c>
      <c r="AO193">
        <f t="shared" si="49"/>
        <v>1.2423096769056161E-2</v>
      </c>
      <c r="AP193">
        <f t="shared" si="49"/>
        <v>1.3868429375143159E-2</v>
      </c>
      <c r="AQ193">
        <f t="shared" si="49"/>
        <v>1.3279056191361405E-2</v>
      </c>
      <c r="AR193">
        <f t="shared" si="49"/>
        <v>1.4294521094927723E-2</v>
      </c>
      <c r="AS193">
        <f t="shared" si="49"/>
        <v>1.1846237095944585E-2</v>
      </c>
      <c r="AT193">
        <f t="shared" si="49"/>
        <v>1.2767145334803715E-2</v>
      </c>
      <c r="AU193">
        <f t="shared" si="49"/>
        <v>1.216552506059645E-2</v>
      </c>
      <c r="AV193">
        <f t="shared" si="49"/>
        <v>1.2767145334803715E-2</v>
      </c>
      <c r="AW193">
        <f t="shared" si="49"/>
        <v>1.09696551146029E-2</v>
      </c>
      <c r="AX193">
        <f t="shared" si="49"/>
        <v>1.171893055416464E-2</v>
      </c>
      <c r="AY193">
        <f t="shared" si="49"/>
        <v>1.0816653826391976E-2</v>
      </c>
      <c r="AZ193">
        <f t="shared" si="49"/>
        <v>1.0692676621563636E-2</v>
      </c>
      <c r="BA193">
        <f t="shared" si="49"/>
        <v>1.0263202878893778E-2</v>
      </c>
      <c r="BB193">
        <f t="shared" si="49"/>
        <v>1.1590225767142484E-2</v>
      </c>
    </row>
    <row r="195" spans="3:104" ht="18" x14ac:dyDescent="0.35">
      <c r="D195" t="s">
        <v>114</v>
      </c>
      <c r="E195">
        <f>E180/$E$34</f>
        <v>3.4683059831665232E-2</v>
      </c>
      <c r="G195" t="s">
        <v>114</v>
      </c>
      <c r="H195">
        <f>H180/$E$34</f>
        <v>3.4683059831665232E-2</v>
      </c>
      <c r="J195" t="s">
        <v>114</v>
      </c>
      <c r="K195">
        <f>E195</f>
        <v>3.4683059831665232E-2</v>
      </c>
      <c r="M195" t="s">
        <v>114</v>
      </c>
      <c r="N195">
        <f>H195</f>
        <v>3.4683059831665232E-2</v>
      </c>
    </row>
    <row r="196" spans="3:104" x14ac:dyDescent="0.25">
      <c r="D196" s="10" t="s">
        <v>119</v>
      </c>
      <c r="E196">
        <f>SLOPE(E189:AA189,$E$38:$AA$38)</f>
        <v>-3.271473804842439E-4</v>
      </c>
      <c r="G196" s="10" t="s">
        <v>120</v>
      </c>
      <c r="H196">
        <f>AVERAGE(E196:E198)</f>
        <v>-4.0367884513596249E-4</v>
      </c>
      <c r="J196" s="10" t="s">
        <v>119</v>
      </c>
      <c r="K196">
        <f>SLOPE(E189:O189,$E$38:$O$38)</f>
        <v>-3.6345697207893223E-4</v>
      </c>
      <c r="M196" s="10" t="s">
        <v>120</v>
      </c>
      <c r="N196">
        <f>AVERAGE(K196:K198)</f>
        <v>-3.8311635142880551E-4</v>
      </c>
    </row>
    <row r="197" spans="3:104" x14ac:dyDescent="0.25">
      <c r="D197" s="10" t="s">
        <v>121</v>
      </c>
      <c r="E197">
        <f t="shared" ref="E197:E198" si="50">SLOPE(E190:AA190,$E$38:$AA$38)</f>
        <v>-5.6590851059988481E-4</v>
      </c>
      <c r="G197" s="10" t="s">
        <v>122</v>
      </c>
      <c r="H197">
        <f>_xlfn.STDEV.S(E196:E198)</f>
        <v>1.4056975325567409E-4</v>
      </c>
      <c r="J197" s="10" t="s">
        <v>121</v>
      </c>
      <c r="K197">
        <f t="shared" ref="K197:K198" si="51">SLOPE(E190:O190,$E$38:$O$38)</f>
        <v>-5.8453287480553554E-4</v>
      </c>
      <c r="M197" s="10" t="s">
        <v>122</v>
      </c>
      <c r="N197">
        <f>_xlfn.STDEV.S(K196:K198)</f>
        <v>1.9234183955966333E-4</v>
      </c>
    </row>
    <row r="198" spans="3:104" x14ac:dyDescent="0.25">
      <c r="D198" s="10" t="s">
        <v>123</v>
      </c>
      <c r="E198">
        <f t="shared" si="50"/>
        <v>-3.1798064432375878E-4</v>
      </c>
      <c r="J198" s="10" t="s">
        <v>123</v>
      </c>
      <c r="K198">
        <f t="shared" si="51"/>
        <v>-2.0135920740194894E-4</v>
      </c>
    </row>
    <row r="202" spans="3:104" x14ac:dyDescent="0.25">
      <c r="C202">
        <v>12</v>
      </c>
    </row>
    <row r="203" spans="3:104" x14ac:dyDescent="0.25">
      <c r="D203" s="4" t="s">
        <v>16</v>
      </c>
      <c r="E203" s="5">
        <v>0</v>
      </c>
      <c r="F203" s="5">
        <v>10</v>
      </c>
      <c r="G203" s="5">
        <v>21</v>
      </c>
      <c r="H203" s="5">
        <v>31</v>
      </c>
      <c r="I203" s="5">
        <v>40</v>
      </c>
      <c r="J203" s="5">
        <v>50</v>
      </c>
      <c r="K203" s="5">
        <v>61</v>
      </c>
      <c r="L203" s="5">
        <v>70</v>
      </c>
      <c r="M203" s="5">
        <v>80</v>
      </c>
      <c r="N203" s="5">
        <v>91</v>
      </c>
      <c r="O203" s="5">
        <v>101</v>
      </c>
      <c r="P203" s="5">
        <v>110</v>
      </c>
      <c r="Q203" s="5">
        <v>120</v>
      </c>
      <c r="R203" s="5">
        <v>131</v>
      </c>
      <c r="S203" s="5">
        <v>140</v>
      </c>
      <c r="T203" s="5">
        <v>150</v>
      </c>
      <c r="U203" s="5">
        <v>161</v>
      </c>
      <c r="V203" s="5">
        <v>171</v>
      </c>
      <c r="W203" s="5">
        <v>180</v>
      </c>
      <c r="X203" s="5">
        <v>190</v>
      </c>
      <c r="Y203" s="5">
        <v>201</v>
      </c>
      <c r="Z203" s="5">
        <v>210</v>
      </c>
      <c r="AA203" s="5">
        <v>220</v>
      </c>
      <c r="AB203" s="5">
        <v>230</v>
      </c>
      <c r="AC203" s="5">
        <v>241</v>
      </c>
      <c r="AD203" s="5">
        <v>250</v>
      </c>
      <c r="AE203" s="5">
        <v>260</v>
      </c>
      <c r="AF203" s="5">
        <v>271</v>
      </c>
      <c r="AG203" s="5">
        <v>280</v>
      </c>
      <c r="AH203" s="5">
        <v>290</v>
      </c>
      <c r="AI203" s="5">
        <v>300</v>
      </c>
      <c r="AJ203" s="5">
        <v>311</v>
      </c>
      <c r="AK203" s="5">
        <v>320</v>
      </c>
      <c r="AL203" s="5">
        <v>330</v>
      </c>
      <c r="AM203" s="5">
        <v>341</v>
      </c>
      <c r="AN203" s="5">
        <v>351</v>
      </c>
      <c r="AO203" s="5">
        <v>360</v>
      </c>
      <c r="AP203" s="5">
        <v>370</v>
      </c>
      <c r="AQ203" s="5">
        <v>381</v>
      </c>
      <c r="AR203" s="5">
        <v>390</v>
      </c>
      <c r="AS203" s="5">
        <v>400</v>
      </c>
      <c r="AT203" s="5">
        <v>411</v>
      </c>
      <c r="AU203" s="5">
        <v>421</v>
      </c>
      <c r="AV203" s="5">
        <v>430</v>
      </c>
      <c r="AW203" s="5">
        <v>440</v>
      </c>
      <c r="AX203" s="5">
        <v>451</v>
      </c>
      <c r="AY203" s="5">
        <v>460</v>
      </c>
      <c r="AZ203" s="5">
        <v>470</v>
      </c>
      <c r="BA203" s="5">
        <v>481</v>
      </c>
      <c r="BB203" s="5">
        <v>491</v>
      </c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</row>
    <row r="204" spans="3:104" x14ac:dyDescent="0.25">
      <c r="D204" s="4" t="s">
        <v>109</v>
      </c>
      <c r="E204" s="7">
        <v>0.89100000000000001</v>
      </c>
      <c r="F204" s="7">
        <v>0.873</v>
      </c>
      <c r="G204" s="7">
        <v>0.876</v>
      </c>
      <c r="H204" s="7">
        <v>0.85599999999999998</v>
      </c>
      <c r="I204" s="7">
        <v>0.86599999999999999</v>
      </c>
      <c r="J204" s="7">
        <v>0.85699999999999998</v>
      </c>
      <c r="K204" s="7">
        <v>0.86599999999999999</v>
      </c>
      <c r="L204" s="7">
        <v>0.85199999999999998</v>
      </c>
      <c r="M204" s="7">
        <v>0.85799999999999998</v>
      </c>
      <c r="N204" s="7">
        <v>0.84599999999999997</v>
      </c>
      <c r="O204" s="7">
        <v>0.85299999999999998</v>
      </c>
      <c r="P204" s="7">
        <v>0.83899999999999997</v>
      </c>
      <c r="Q204" s="7">
        <v>0.84399999999999997</v>
      </c>
      <c r="R204" s="7">
        <v>0.83</v>
      </c>
      <c r="S204" s="7">
        <v>0.83499999999999996</v>
      </c>
      <c r="T204" s="7">
        <v>0.82</v>
      </c>
      <c r="U204" s="7">
        <v>0.82599999999999996</v>
      </c>
      <c r="V204" s="7">
        <v>0.81299999999999994</v>
      </c>
      <c r="W204" s="7">
        <v>0.81799999999999995</v>
      </c>
      <c r="X204" s="7">
        <v>0.80600000000000005</v>
      </c>
      <c r="Y204" s="7">
        <v>0.81499999999999995</v>
      </c>
      <c r="Z204" s="7">
        <v>0.80100000000000005</v>
      </c>
      <c r="AA204" s="7">
        <v>0.81</v>
      </c>
      <c r="AB204" s="7">
        <v>0.79700000000000004</v>
      </c>
      <c r="AC204" s="7">
        <v>0.80400000000000005</v>
      </c>
      <c r="AD204" s="7">
        <v>0.79100000000000004</v>
      </c>
      <c r="AE204" s="7">
        <v>0.79800000000000004</v>
      </c>
      <c r="AF204" s="7">
        <v>0.78500000000000003</v>
      </c>
      <c r="AG204" s="7">
        <v>0.79300000000000004</v>
      </c>
      <c r="AH204" s="7">
        <v>0.78100000000000003</v>
      </c>
      <c r="AI204" s="7">
        <v>0.78800000000000003</v>
      </c>
      <c r="AJ204" s="7">
        <v>0.77600000000000002</v>
      </c>
      <c r="AK204" s="7">
        <v>0.78300000000000003</v>
      </c>
      <c r="AL204" s="7">
        <v>0.77200000000000002</v>
      </c>
      <c r="AM204" s="7">
        <v>0.78100000000000003</v>
      </c>
      <c r="AN204" s="7">
        <v>0.77</v>
      </c>
      <c r="AO204" s="7">
        <v>0.77700000000000002</v>
      </c>
      <c r="AP204" s="7">
        <v>0.76700000000000002</v>
      </c>
      <c r="AQ204" s="7">
        <v>0.77400000000000002</v>
      </c>
      <c r="AR204" s="7">
        <v>0.76300000000000001</v>
      </c>
      <c r="AS204" s="7">
        <v>0.77200000000000002</v>
      </c>
      <c r="AT204" s="7">
        <v>0.76200000000000001</v>
      </c>
      <c r="AU204" s="7">
        <v>0.77100000000000002</v>
      </c>
      <c r="AV204" s="7">
        <v>0.76100000000000001</v>
      </c>
      <c r="AW204" s="7">
        <v>0.76900000000000002</v>
      </c>
      <c r="AX204" s="7">
        <v>0.75800000000000001</v>
      </c>
      <c r="AY204" s="7">
        <v>0.76700000000000002</v>
      </c>
      <c r="AZ204" s="7">
        <v>0.75700000000000001</v>
      </c>
      <c r="BA204" s="7">
        <v>0.76600000000000001</v>
      </c>
      <c r="BB204" s="7">
        <v>0.755</v>
      </c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</row>
    <row r="205" spans="3:104" x14ac:dyDescent="0.25">
      <c r="D205" s="4" t="s">
        <v>110</v>
      </c>
      <c r="E205" s="7">
        <v>0.89</v>
      </c>
      <c r="F205" s="7">
        <v>0.88900000000000001</v>
      </c>
      <c r="G205" s="7">
        <v>0.86799999999999999</v>
      </c>
      <c r="H205" s="7">
        <v>0.86799999999999999</v>
      </c>
      <c r="I205" s="7">
        <v>0.85</v>
      </c>
      <c r="J205" s="7">
        <v>0.85399999999999998</v>
      </c>
      <c r="K205" s="7">
        <v>0.83799999999999997</v>
      </c>
      <c r="L205" s="7">
        <v>0.84299999999999997</v>
      </c>
      <c r="M205" s="7">
        <v>0.83</v>
      </c>
      <c r="N205" s="7">
        <v>0.83499999999999996</v>
      </c>
      <c r="O205" s="7">
        <v>0.82299999999999995</v>
      </c>
      <c r="P205" s="7">
        <v>0.82799999999999996</v>
      </c>
      <c r="Q205" s="7">
        <v>0.81899999999999995</v>
      </c>
      <c r="R205" s="7">
        <v>0.82799999999999996</v>
      </c>
      <c r="S205" s="7">
        <v>0.81899999999999995</v>
      </c>
      <c r="T205" s="7">
        <v>0.82599999999999996</v>
      </c>
      <c r="U205" s="7">
        <v>0.81499999999999995</v>
      </c>
      <c r="V205" s="7">
        <v>0.82299999999999995</v>
      </c>
      <c r="W205" s="7">
        <v>0.81299999999999994</v>
      </c>
      <c r="X205" s="7">
        <v>0.81799999999999995</v>
      </c>
      <c r="Y205" s="7">
        <v>0.80600000000000005</v>
      </c>
      <c r="Z205" s="7">
        <v>0.81</v>
      </c>
      <c r="AA205" s="7">
        <v>0.8</v>
      </c>
      <c r="AB205" s="7">
        <v>0.80300000000000005</v>
      </c>
      <c r="AC205" s="7">
        <v>0.79300000000000004</v>
      </c>
      <c r="AD205" s="7">
        <v>0.79800000000000004</v>
      </c>
      <c r="AE205" s="7">
        <v>0.78500000000000003</v>
      </c>
      <c r="AF205" s="7">
        <v>0.79100000000000004</v>
      </c>
      <c r="AG205" s="7">
        <v>0.78300000000000003</v>
      </c>
      <c r="AH205" s="7">
        <v>0.78700000000000003</v>
      </c>
      <c r="AI205" s="7">
        <v>0.77700000000000002</v>
      </c>
      <c r="AJ205" s="7">
        <v>0.78400000000000003</v>
      </c>
      <c r="AK205" s="7">
        <v>0.77500000000000002</v>
      </c>
      <c r="AL205" s="7">
        <v>0.77900000000000003</v>
      </c>
      <c r="AM205" s="7">
        <v>0.77100000000000002</v>
      </c>
      <c r="AN205" s="7">
        <v>0.77700000000000002</v>
      </c>
      <c r="AO205" s="7">
        <v>0.76900000000000002</v>
      </c>
      <c r="AP205" s="7">
        <v>0.77500000000000002</v>
      </c>
      <c r="AQ205" s="7">
        <v>0.76800000000000002</v>
      </c>
      <c r="AR205" s="7">
        <v>0.77300000000000002</v>
      </c>
      <c r="AS205" s="7">
        <v>0.76600000000000001</v>
      </c>
      <c r="AT205" s="7">
        <v>0.77100000000000002</v>
      </c>
      <c r="AU205" s="7">
        <v>0.76600000000000001</v>
      </c>
      <c r="AV205" s="7">
        <v>0.77</v>
      </c>
      <c r="AW205" s="7">
        <v>0.76300000000000001</v>
      </c>
      <c r="AX205" s="7">
        <v>0.77</v>
      </c>
      <c r="AY205" s="7">
        <v>0.76200000000000001</v>
      </c>
      <c r="AZ205" s="7">
        <v>0.76800000000000002</v>
      </c>
      <c r="BA205" s="7">
        <v>0.76300000000000001</v>
      </c>
      <c r="BB205" s="7">
        <v>0.76800000000000002</v>
      </c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</row>
    <row r="206" spans="3:104" x14ac:dyDescent="0.25">
      <c r="D206" s="4" t="s">
        <v>111</v>
      </c>
      <c r="E206" s="7">
        <v>0.93700000000000006</v>
      </c>
      <c r="F206" s="7">
        <v>0.93300000000000005</v>
      </c>
      <c r="G206" s="7">
        <v>0.91800000000000004</v>
      </c>
      <c r="H206" s="7">
        <v>0.90800000000000003</v>
      </c>
      <c r="I206" s="7">
        <v>0.88400000000000001</v>
      </c>
      <c r="J206" s="7">
        <v>0.876</v>
      </c>
      <c r="K206" s="7">
        <v>0.86499999999999999</v>
      </c>
      <c r="L206" s="7">
        <v>0.86199999999999999</v>
      </c>
      <c r="M206" s="7">
        <v>0.85499999999999998</v>
      </c>
      <c r="N206" s="7">
        <v>0.85599999999999998</v>
      </c>
      <c r="O206" s="7">
        <v>0.85</v>
      </c>
      <c r="P206" s="7">
        <v>0.85199999999999998</v>
      </c>
      <c r="Q206" s="7">
        <v>0.85</v>
      </c>
      <c r="R206" s="7">
        <v>0.85199999999999998</v>
      </c>
      <c r="S206" s="7">
        <v>0.84799999999999998</v>
      </c>
      <c r="T206" s="7">
        <v>0.85099999999999998</v>
      </c>
      <c r="U206" s="7">
        <v>0.84699999999999998</v>
      </c>
      <c r="V206" s="7">
        <v>0.84799999999999998</v>
      </c>
      <c r="W206" s="7">
        <v>0.84299999999999997</v>
      </c>
      <c r="X206" s="7">
        <v>0.84299999999999997</v>
      </c>
      <c r="Y206" s="7">
        <v>0.83799999999999997</v>
      </c>
      <c r="Z206" s="7">
        <v>0.83599999999999997</v>
      </c>
      <c r="AA206" s="7">
        <v>0.83299999999999996</v>
      </c>
      <c r="AB206" s="7">
        <v>0.83099999999999996</v>
      </c>
      <c r="AC206" s="7">
        <v>0.82299999999999995</v>
      </c>
      <c r="AD206" s="7">
        <v>0.82499999999999996</v>
      </c>
      <c r="AE206" s="7">
        <v>0.81899999999999995</v>
      </c>
      <c r="AF206" s="7">
        <v>0.81799999999999995</v>
      </c>
      <c r="AG206" s="7">
        <v>0.81499999999999995</v>
      </c>
      <c r="AH206" s="7">
        <v>0.81399999999999995</v>
      </c>
      <c r="AI206" s="7">
        <v>0.80900000000000005</v>
      </c>
      <c r="AJ206" s="7">
        <v>0.81200000000000006</v>
      </c>
      <c r="AK206" s="7">
        <v>0.80600000000000005</v>
      </c>
      <c r="AL206" s="7">
        <v>0.80700000000000005</v>
      </c>
      <c r="AM206" s="7">
        <v>0.80300000000000005</v>
      </c>
      <c r="AN206" s="7">
        <v>0.80400000000000005</v>
      </c>
      <c r="AO206" s="7">
        <v>0.80100000000000005</v>
      </c>
      <c r="AP206" s="7">
        <v>0.80100000000000005</v>
      </c>
      <c r="AQ206" s="7">
        <v>0.79600000000000004</v>
      </c>
      <c r="AR206" s="7">
        <v>0.79700000000000004</v>
      </c>
      <c r="AS206" s="7">
        <v>0.79600000000000004</v>
      </c>
      <c r="AT206" s="7">
        <v>0.79600000000000004</v>
      </c>
      <c r="AU206" s="7">
        <v>0.79300000000000004</v>
      </c>
      <c r="AV206" s="7">
        <v>0.79500000000000004</v>
      </c>
      <c r="AW206" s="7">
        <v>0.79400000000000004</v>
      </c>
      <c r="AX206" s="7">
        <v>0.79300000000000004</v>
      </c>
      <c r="AY206" s="7">
        <v>0.79200000000000004</v>
      </c>
      <c r="AZ206" s="7">
        <v>0.79200000000000004</v>
      </c>
      <c r="BA206" s="7">
        <v>0.79200000000000004</v>
      </c>
      <c r="BB206" s="7">
        <v>0.79</v>
      </c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</row>
    <row r="207" spans="3:104" x14ac:dyDescent="0.25">
      <c r="E207" s="9">
        <f>AVERAGE(E204:E206)</f>
        <v>0.90600000000000003</v>
      </c>
      <c r="F207" s="9">
        <f t="shared" ref="F207:BB207" si="52">AVERAGE(F204:F206)</f>
        <v>0.89833333333333343</v>
      </c>
      <c r="G207" s="9">
        <f t="shared" si="52"/>
        <v>0.88733333333333331</v>
      </c>
      <c r="H207" s="9">
        <f t="shared" si="52"/>
        <v>0.87733333333333341</v>
      </c>
      <c r="I207" s="9">
        <f t="shared" si="52"/>
        <v>0.8666666666666667</v>
      </c>
      <c r="J207" s="9">
        <f t="shared" si="52"/>
        <v>0.86233333333333329</v>
      </c>
      <c r="K207" s="9">
        <f t="shared" si="52"/>
        <v>0.85633333333333328</v>
      </c>
      <c r="L207" s="9">
        <f t="shared" si="52"/>
        <v>0.85233333333333328</v>
      </c>
      <c r="M207" s="9">
        <f t="shared" si="52"/>
        <v>0.84766666666666668</v>
      </c>
      <c r="N207" s="9">
        <f t="shared" si="52"/>
        <v>0.84566666666666668</v>
      </c>
      <c r="O207" s="9">
        <f t="shared" si="52"/>
        <v>0.84199999999999997</v>
      </c>
      <c r="P207" s="9">
        <f t="shared" si="52"/>
        <v>0.83966666666666656</v>
      </c>
      <c r="Q207" s="9">
        <f t="shared" si="52"/>
        <v>0.83766666666666667</v>
      </c>
      <c r="R207" s="9">
        <f t="shared" si="52"/>
        <v>0.83666666666666656</v>
      </c>
      <c r="S207" s="9">
        <f t="shared" si="52"/>
        <v>0.83399999999999996</v>
      </c>
      <c r="T207" s="9">
        <f t="shared" si="52"/>
        <v>0.83233333333333326</v>
      </c>
      <c r="U207" s="9">
        <f t="shared" si="52"/>
        <v>0.82933333333333337</v>
      </c>
      <c r="V207" s="9">
        <f t="shared" si="52"/>
        <v>0.82799999999999996</v>
      </c>
      <c r="W207" s="9">
        <f t="shared" si="52"/>
        <v>0.82466666666666655</v>
      </c>
      <c r="X207" s="9">
        <f t="shared" si="52"/>
        <v>0.82233333333333336</v>
      </c>
      <c r="Y207" s="9">
        <f t="shared" si="52"/>
        <v>0.81966666666666665</v>
      </c>
      <c r="Z207" s="9">
        <f t="shared" si="52"/>
        <v>0.81566666666666665</v>
      </c>
      <c r="AA207" s="9">
        <f t="shared" si="52"/>
        <v>0.81433333333333335</v>
      </c>
      <c r="AB207" s="9">
        <f t="shared" si="52"/>
        <v>0.81033333333333335</v>
      </c>
      <c r="AC207" s="9">
        <f t="shared" si="52"/>
        <v>0.80666666666666664</v>
      </c>
      <c r="AD207" s="9">
        <f t="shared" si="52"/>
        <v>0.80466666666666653</v>
      </c>
      <c r="AE207" s="9">
        <f t="shared" si="52"/>
        <v>0.80066666666666675</v>
      </c>
      <c r="AF207" s="9">
        <f t="shared" si="52"/>
        <v>0.79800000000000004</v>
      </c>
      <c r="AG207" s="9">
        <f t="shared" si="52"/>
        <v>0.79700000000000004</v>
      </c>
      <c r="AH207" s="9">
        <f t="shared" si="52"/>
        <v>0.79400000000000004</v>
      </c>
      <c r="AI207" s="9">
        <f t="shared" si="52"/>
        <v>0.79133333333333333</v>
      </c>
      <c r="AJ207" s="9">
        <f t="shared" si="52"/>
        <v>0.79066666666666663</v>
      </c>
      <c r="AK207" s="9">
        <f t="shared" si="52"/>
        <v>0.78799999999999992</v>
      </c>
      <c r="AL207" s="9">
        <f t="shared" si="52"/>
        <v>0.78600000000000003</v>
      </c>
      <c r="AM207" s="9">
        <f t="shared" si="52"/>
        <v>0.78500000000000003</v>
      </c>
      <c r="AN207" s="9">
        <f t="shared" si="52"/>
        <v>0.78366666666666662</v>
      </c>
      <c r="AO207" s="9">
        <f t="shared" si="52"/>
        <v>0.78233333333333333</v>
      </c>
      <c r="AP207" s="9">
        <f t="shared" si="52"/>
        <v>0.78100000000000003</v>
      </c>
      <c r="AQ207" s="9">
        <f t="shared" si="52"/>
        <v>0.77933333333333332</v>
      </c>
      <c r="AR207" s="9">
        <f t="shared" si="52"/>
        <v>0.77766666666666673</v>
      </c>
      <c r="AS207" s="9">
        <f t="shared" si="52"/>
        <v>0.77800000000000002</v>
      </c>
      <c r="AT207" s="9">
        <f t="shared" si="52"/>
        <v>0.77633333333333321</v>
      </c>
      <c r="AU207" s="9">
        <f t="shared" si="52"/>
        <v>0.77666666666666673</v>
      </c>
      <c r="AV207" s="9">
        <f t="shared" si="52"/>
        <v>0.77533333333333332</v>
      </c>
      <c r="AW207" s="9">
        <f t="shared" si="52"/>
        <v>0.77533333333333332</v>
      </c>
      <c r="AX207" s="9">
        <f t="shared" si="52"/>
        <v>0.77366666666666672</v>
      </c>
      <c r="AY207" s="9">
        <f t="shared" si="52"/>
        <v>0.77366666666666661</v>
      </c>
      <c r="AZ207" s="9">
        <f t="shared" si="52"/>
        <v>0.77233333333333343</v>
      </c>
      <c r="BA207" s="9">
        <f t="shared" si="52"/>
        <v>0.77366666666666661</v>
      </c>
      <c r="BB207" s="9">
        <f t="shared" si="52"/>
        <v>0.77100000000000002</v>
      </c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</row>
    <row r="208" spans="3:104" x14ac:dyDescent="0.25">
      <c r="E208">
        <f>_xlfn.STDEV.S(E204:E206)</f>
        <v>2.6851443164195129E-2</v>
      </c>
      <c r="F208">
        <f t="shared" ref="F208:BB208" si="53">_xlfn.STDEV.S(F204:F206)</f>
        <v>3.1069813860616143E-2</v>
      </c>
      <c r="G208">
        <f t="shared" si="53"/>
        <v>2.6857649437978273E-2</v>
      </c>
      <c r="H208">
        <f t="shared" si="53"/>
        <v>2.7227437142216208E-2</v>
      </c>
      <c r="I208">
        <f t="shared" si="53"/>
        <v>1.7009801096230778E-2</v>
      </c>
      <c r="J208">
        <f t="shared" si="53"/>
        <v>1.1930353445448865E-2</v>
      </c>
      <c r="K208">
        <f t="shared" si="53"/>
        <v>1.5885003409925155E-2</v>
      </c>
      <c r="L208">
        <f t="shared" si="53"/>
        <v>9.5043849529221763E-3</v>
      </c>
      <c r="M208">
        <f t="shared" si="53"/>
        <v>1.5373136743466954E-2</v>
      </c>
      <c r="N208">
        <f t="shared" si="53"/>
        <v>1.0503967504392496E-2</v>
      </c>
      <c r="O208">
        <f t="shared" si="53"/>
        <v>1.6522711641858322E-2</v>
      </c>
      <c r="P208">
        <f t="shared" si="53"/>
        <v>1.2013880860626745E-2</v>
      </c>
      <c r="Q208">
        <f t="shared" si="53"/>
        <v>1.644181660685138E-2</v>
      </c>
      <c r="R208">
        <f t="shared" si="53"/>
        <v>1.3316656236958798E-2</v>
      </c>
      <c r="S208">
        <f t="shared" si="53"/>
        <v>1.4525839046333963E-2</v>
      </c>
      <c r="T208">
        <f t="shared" si="53"/>
        <v>1.644181660685138E-2</v>
      </c>
      <c r="U208">
        <f t="shared" si="53"/>
        <v>1.6258331197676279E-2</v>
      </c>
      <c r="V208">
        <f t="shared" si="53"/>
        <v>1.8027756377319962E-2</v>
      </c>
      <c r="W208">
        <f t="shared" si="53"/>
        <v>1.6072751268321608E-2</v>
      </c>
      <c r="X208">
        <f t="shared" si="53"/>
        <v>1.8876793513023661E-2</v>
      </c>
      <c r="Y208">
        <f t="shared" si="53"/>
        <v>1.6502525059315386E-2</v>
      </c>
      <c r="Z208">
        <f t="shared" si="53"/>
        <v>1.8175074506954068E-2</v>
      </c>
      <c r="AA208">
        <f t="shared" si="53"/>
        <v>1.692138686199603E-2</v>
      </c>
      <c r="AB208">
        <f t="shared" si="53"/>
        <v>1.8147543451754886E-2</v>
      </c>
      <c r="AC208">
        <f t="shared" si="53"/>
        <v>1.5176736583776234E-2</v>
      </c>
      <c r="AD208">
        <f t="shared" si="53"/>
        <v>1.7953644012660259E-2</v>
      </c>
      <c r="AE208">
        <f t="shared" si="53"/>
        <v>1.7156145643276981E-2</v>
      </c>
      <c r="AF208">
        <f t="shared" si="53"/>
        <v>1.7578395831246898E-2</v>
      </c>
      <c r="AG208">
        <f t="shared" si="53"/>
        <v>1.6370705543744854E-2</v>
      </c>
      <c r="AH208">
        <f t="shared" si="53"/>
        <v>1.7578395831246898E-2</v>
      </c>
      <c r="AI208">
        <f t="shared" si="53"/>
        <v>1.6258331197676279E-2</v>
      </c>
      <c r="AJ208">
        <f t="shared" si="53"/>
        <v>1.8903262505010451E-2</v>
      </c>
      <c r="AK208">
        <f t="shared" si="53"/>
        <v>1.6093476939431094E-2</v>
      </c>
      <c r="AL208">
        <f t="shared" si="53"/>
        <v>1.8520259177452151E-2</v>
      </c>
      <c r="AM208">
        <f t="shared" si="53"/>
        <v>1.6370705543744913E-2</v>
      </c>
      <c r="AN208">
        <f t="shared" si="53"/>
        <v>1.7953644012660325E-2</v>
      </c>
      <c r="AO208">
        <f t="shared" si="53"/>
        <v>1.6653327995729078E-2</v>
      </c>
      <c r="AP208">
        <f t="shared" si="53"/>
        <v>1.7776388834631195E-2</v>
      </c>
      <c r="AQ208">
        <f t="shared" si="53"/>
        <v>1.4742229591664E-2</v>
      </c>
      <c r="AR208">
        <f t="shared" si="53"/>
        <v>1.7473789896108226E-2</v>
      </c>
      <c r="AS208">
        <f t="shared" si="53"/>
        <v>1.5874507866387558E-2</v>
      </c>
      <c r="AT208">
        <f t="shared" si="53"/>
        <v>1.7616280348965098E-2</v>
      </c>
      <c r="AU208">
        <f t="shared" si="53"/>
        <v>1.4364307617610175E-2</v>
      </c>
      <c r="AV208">
        <f t="shared" si="53"/>
        <v>1.7616280348965098E-2</v>
      </c>
      <c r="AW208">
        <f t="shared" si="53"/>
        <v>1.644181660685138E-2</v>
      </c>
      <c r="AX208">
        <f t="shared" si="53"/>
        <v>1.7785762095938816E-2</v>
      </c>
      <c r="AY208">
        <f t="shared" si="53"/>
        <v>1.6072751268321608E-2</v>
      </c>
      <c r="AZ208">
        <f t="shared" si="53"/>
        <v>1.7897858344878417E-2</v>
      </c>
      <c r="BA208">
        <f t="shared" si="53"/>
        <v>1.5947831618540929E-2</v>
      </c>
      <c r="BB208">
        <f t="shared" si="53"/>
        <v>1.7691806012954149E-2</v>
      </c>
    </row>
    <row r="210" spans="4:14" ht="18" x14ac:dyDescent="0.35">
      <c r="D210" t="s">
        <v>114</v>
      </c>
      <c r="E210">
        <f>E195/$E$34</f>
        <v>2.3122039887776821E-2</v>
      </c>
      <c r="G210" t="s">
        <v>114</v>
      </c>
      <c r="H210">
        <f>H195/$E$34</f>
        <v>2.3122039887776821E-2</v>
      </c>
      <c r="J210" t="s">
        <v>114</v>
      </c>
      <c r="K210">
        <f>E210</f>
        <v>2.3122039887776821E-2</v>
      </c>
      <c r="M210" t="s">
        <v>114</v>
      </c>
      <c r="N210">
        <f>H210</f>
        <v>2.3122039887776821E-2</v>
      </c>
    </row>
    <row r="211" spans="4:14" x14ac:dyDescent="0.25">
      <c r="D211" s="10" t="s">
        <v>119</v>
      </c>
      <c r="E211">
        <f>SLOPE(E204:AA204,$E$38:$AA$38)</f>
        <v>-3.556375534851651E-4</v>
      </c>
      <c r="G211" s="10" t="s">
        <v>120</v>
      </c>
      <c r="H211">
        <f>AVERAGE(E211:E213)</f>
        <v>-3.6207425722570942E-4</v>
      </c>
      <c r="J211" s="10" t="s">
        <v>119</v>
      </c>
      <c r="K211">
        <f>SLOPE(E204:O204,$E$38:$O$38)</f>
        <v>-3.259068206009992E-4</v>
      </c>
      <c r="M211" s="10" t="s">
        <v>120</v>
      </c>
      <c r="N211">
        <f>AVERAGE(K211:K213)</f>
        <v>-6.420590081607035E-4</v>
      </c>
    </row>
    <row r="212" spans="4:14" x14ac:dyDescent="0.25">
      <c r="D212" s="10" t="s">
        <v>121</v>
      </c>
      <c r="E212">
        <f t="shared" ref="E212:E213" si="54">SLOPE(E205:AA205,$E$38:$AA$38)</f>
        <v>-3.3789255768488429E-4</v>
      </c>
      <c r="G212" s="10" t="s">
        <v>122</v>
      </c>
      <c r="H212">
        <f>_xlfn.STDEV.S(E211:E213)</f>
        <v>2.7961333723794769E-5</v>
      </c>
      <c r="J212" s="10" t="s">
        <v>121</v>
      </c>
      <c r="K212">
        <f t="shared" ref="K212:K213" si="55">SLOPE(E205:O205,$E$38:$O$38)</f>
        <v>-6.5797101449275425E-4</v>
      </c>
      <c r="M212" s="10" t="s">
        <v>122</v>
      </c>
      <c r="N212">
        <f>_xlfn.STDEV.S(K211:K213)</f>
        <v>3.0850410375545412E-4</v>
      </c>
    </row>
    <row r="213" spans="4:14" x14ac:dyDescent="0.25">
      <c r="D213" s="10" t="s">
        <v>123</v>
      </c>
      <c r="E213">
        <f t="shared" si="54"/>
        <v>-3.9269266050707871E-4</v>
      </c>
      <c r="J213" s="10" t="s">
        <v>123</v>
      </c>
      <c r="K213">
        <f t="shared" si="55"/>
        <v>-9.4229918938835717E-4</v>
      </c>
    </row>
  </sheetData>
  <mergeCells count="4">
    <mergeCell ref="C32:D32"/>
    <mergeCell ref="C33:D33"/>
    <mergeCell ref="C34:D34"/>
    <mergeCell ref="C35:D35"/>
  </mergeCells>
  <pageMargins left="0.7" right="0.7" top="0.78740157499999996" bottom="0.78740157499999996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D3A8-18E4-4EAF-B067-1E19714E8054}">
  <dimension ref="A1:L29"/>
  <sheetViews>
    <sheetView workbookViewId="0">
      <selection activeCell="I15" sqref="I15"/>
    </sheetView>
  </sheetViews>
  <sheetFormatPr defaultRowHeight="15" x14ac:dyDescent="0.25"/>
  <sheetData>
    <row r="1" spans="1:12" x14ac:dyDescent="0.25">
      <c r="A1" t="s">
        <v>219</v>
      </c>
      <c r="B1" t="s">
        <v>220</v>
      </c>
      <c r="C1" t="s">
        <v>221</v>
      </c>
      <c r="G1">
        <v>0</v>
      </c>
      <c r="H1">
        <v>0</v>
      </c>
      <c r="I1">
        <f>($G$13-G1)/$G$13</f>
        <v>1</v>
      </c>
      <c r="K1">
        <v>0</v>
      </c>
      <c r="L1">
        <v>0</v>
      </c>
    </row>
    <row r="2" spans="1:12" x14ac:dyDescent="0.25">
      <c r="A2">
        <v>2</v>
      </c>
      <c r="B2">
        <v>-1.7963426949425473E-3</v>
      </c>
      <c r="C2">
        <v>3.7329294780223828E-4</v>
      </c>
      <c r="E2">
        <v>1.6081511520642244E-3</v>
      </c>
      <c r="G2">
        <v>3.6207425722570942E-4</v>
      </c>
      <c r="H2">
        <v>2.3122039887776821E-2</v>
      </c>
      <c r="I2">
        <f t="shared" ref="I2:I13" si="0">($G$13-G2)/$G$13</f>
        <v>0.774850606075834</v>
      </c>
      <c r="K2">
        <v>2.3122039887776821E-2</v>
      </c>
      <c r="L2">
        <v>3.6207425722570942E-4</v>
      </c>
    </row>
    <row r="3" spans="1:12" x14ac:dyDescent="0.25">
      <c r="A3">
        <v>1.3333333333333333</v>
      </c>
      <c r="B3">
        <v>-1.6511831654794069E-3</v>
      </c>
      <c r="C3">
        <v>2.041113298605524E-4</v>
      </c>
      <c r="E3">
        <v>1.5000944256214107E-3</v>
      </c>
      <c r="G3">
        <v>4.0367884513596249E-4</v>
      </c>
      <c r="H3">
        <v>3.4683059831665232E-2</v>
      </c>
      <c r="I3">
        <f t="shared" si="0"/>
        <v>0.74897953801307804</v>
      </c>
      <c r="K3">
        <v>3.4683059831665232E-2</v>
      </c>
      <c r="L3">
        <v>4.0367884513596249E-4</v>
      </c>
    </row>
    <row r="4" spans="1:12" x14ac:dyDescent="0.25">
      <c r="A4">
        <v>0.88888888888888884</v>
      </c>
      <c r="B4">
        <v>-1.7020006004530689E-3</v>
      </c>
      <c r="C4">
        <v>1.8350787376389773E-4</v>
      </c>
      <c r="E4">
        <v>1.4960624945730338E-3</v>
      </c>
      <c r="G4">
        <v>5.5867628174542086E-4</v>
      </c>
      <c r="H4">
        <v>5.2024589747497844E-2</v>
      </c>
      <c r="I4">
        <f t="shared" si="0"/>
        <v>0.65259715728319223</v>
      </c>
      <c r="K4">
        <v>5.2024589747497844E-2</v>
      </c>
      <c r="L4">
        <v>5.5867628174542086E-4</v>
      </c>
    </row>
    <row r="5" spans="1:12" x14ac:dyDescent="0.25">
      <c r="A5">
        <v>0.59259259259259256</v>
      </c>
      <c r="B5">
        <v>-1.6204481563361444E-3</v>
      </c>
      <c r="C5">
        <v>1.1408088772038593E-4</v>
      </c>
      <c r="E5">
        <v>1.4509322058426962E-3</v>
      </c>
      <c r="G5">
        <v>7.6367602526308061E-4</v>
      </c>
      <c r="H5">
        <v>7.8036884621246763E-2</v>
      </c>
      <c r="I5">
        <f t="shared" si="0"/>
        <v>0.5251217372926511</v>
      </c>
      <c r="K5">
        <v>7.8036884621246763E-2</v>
      </c>
      <c r="L5">
        <v>7.6367602526308061E-4</v>
      </c>
    </row>
    <row r="6" spans="1:12" x14ac:dyDescent="0.25">
      <c r="A6">
        <v>0.39506172839506171</v>
      </c>
      <c r="B6">
        <v>-1.3956085045989245E-3</v>
      </c>
      <c r="C6">
        <v>2.0292174976784981E-4</v>
      </c>
      <c r="E6">
        <v>1.2958161282400236E-3</v>
      </c>
      <c r="G6">
        <v>9.0572683513114559E-4</v>
      </c>
      <c r="H6">
        <v>0.11705532693187014</v>
      </c>
      <c r="I6">
        <f t="shared" si="0"/>
        <v>0.43678998459283275</v>
      </c>
      <c r="K6">
        <v>0.11705532693187014</v>
      </c>
      <c r="L6">
        <v>9.0572683513114559E-4</v>
      </c>
    </row>
    <row r="7" spans="1:12" x14ac:dyDescent="0.25">
      <c r="A7">
        <v>0.26337448559670779</v>
      </c>
      <c r="B7">
        <v>-1.3079587324981575E-3</v>
      </c>
      <c r="C7">
        <v>2.0852550118343334E-4</v>
      </c>
      <c r="E7">
        <v>1.1795473817451628E-3</v>
      </c>
      <c r="G7">
        <v>1.054579585323937E-3</v>
      </c>
      <c r="H7">
        <v>0.1755829903978052</v>
      </c>
      <c r="I7">
        <f t="shared" si="0"/>
        <v>0.34422856709067579</v>
      </c>
      <c r="K7">
        <v>0.1755829903978052</v>
      </c>
      <c r="L7">
        <v>1.054579585323937E-3</v>
      </c>
    </row>
    <row r="8" spans="1:12" x14ac:dyDescent="0.25">
      <c r="A8">
        <v>0.1755829903978052</v>
      </c>
      <c r="B8">
        <v>-1.1928027511667889E-3</v>
      </c>
      <c r="C8">
        <v>3.7220429659508302E-5</v>
      </c>
      <c r="E8">
        <v>1.054579585323937E-3</v>
      </c>
      <c r="G8">
        <v>1.1795473817451628E-3</v>
      </c>
      <c r="H8">
        <v>0.26337448559670779</v>
      </c>
      <c r="I8">
        <f t="shared" si="0"/>
        <v>0.26651958043179302</v>
      </c>
      <c r="K8">
        <v>0.26337448559670779</v>
      </c>
      <c r="L8">
        <v>1.1795473817451628E-3</v>
      </c>
    </row>
    <row r="9" spans="1:12" x14ac:dyDescent="0.25">
      <c r="A9">
        <v>0.11705532693187014</v>
      </c>
      <c r="B9">
        <v>-1.1411528698927369E-3</v>
      </c>
      <c r="C9">
        <v>5.4579579771790778E-5</v>
      </c>
      <c r="E9">
        <v>9.0572683513114559E-4</v>
      </c>
      <c r="G9">
        <v>1.2958161282400236E-3</v>
      </c>
      <c r="H9">
        <v>0.39506172839506171</v>
      </c>
      <c r="I9">
        <f t="shared" si="0"/>
        <v>0.19421994221332198</v>
      </c>
      <c r="K9">
        <v>0.39506172839506171</v>
      </c>
      <c r="L9">
        <v>1.2958161282400236E-3</v>
      </c>
    </row>
    <row r="10" spans="1:12" x14ac:dyDescent="0.25">
      <c r="A10">
        <v>7.8036884621246763E-2</v>
      </c>
      <c r="B10">
        <v>-9.8816834520592763E-4</v>
      </c>
      <c r="C10">
        <v>1.5265130707540957E-4</v>
      </c>
      <c r="E10">
        <v>7.6367602526308061E-4</v>
      </c>
      <c r="G10">
        <v>1.4509322058426962E-3</v>
      </c>
      <c r="H10">
        <v>0.59259259259259256</v>
      </c>
      <c r="I10">
        <f t="shared" si="0"/>
        <v>9.7763786706070388E-2</v>
      </c>
      <c r="K10">
        <v>0.59259259259259256</v>
      </c>
      <c r="L10">
        <v>1.4509322058426962E-3</v>
      </c>
    </row>
    <row r="11" spans="1:12" x14ac:dyDescent="0.25">
      <c r="A11">
        <v>5.2024589747497844E-2</v>
      </c>
      <c r="B11">
        <v>-7.3469799939954704E-4</v>
      </c>
      <c r="C11">
        <v>1.7358210207471468E-4</v>
      </c>
      <c r="E11">
        <v>5.5867628174542086E-4</v>
      </c>
      <c r="G11">
        <v>1.4960624945730338E-3</v>
      </c>
      <c r="H11">
        <v>0.88888888888888884</v>
      </c>
      <c r="I11">
        <f t="shared" si="0"/>
        <v>6.9700324715940717E-2</v>
      </c>
      <c r="K11">
        <v>0.88888888888888884</v>
      </c>
      <c r="L11">
        <v>1.4960624945730338E-3</v>
      </c>
    </row>
    <row r="12" spans="1:12" x14ac:dyDescent="0.25">
      <c r="A12">
        <v>3.4683059831665232E-2</v>
      </c>
      <c r="B12">
        <v>-3.8311635142880551E-4</v>
      </c>
      <c r="C12">
        <v>1.9234183955966333E-4</v>
      </c>
      <c r="E12">
        <v>4.0367884513596249E-4</v>
      </c>
      <c r="G12">
        <v>1.5000944256214107E-3</v>
      </c>
      <c r="H12">
        <v>1.3333333333333333</v>
      </c>
      <c r="I12">
        <f t="shared" si="0"/>
        <v>6.7193140585144612E-2</v>
      </c>
      <c r="K12">
        <v>1.3333333333333333</v>
      </c>
      <c r="L12">
        <v>1.5000944256214107E-3</v>
      </c>
    </row>
    <row r="13" spans="1:12" x14ac:dyDescent="0.25">
      <c r="A13">
        <v>2.3122039887776821E-2</v>
      </c>
      <c r="B13">
        <v>-6.420590081607035E-4</v>
      </c>
      <c r="C13">
        <v>3.0850410375545412E-4</v>
      </c>
      <c r="E13">
        <v>3.6207425722570942E-4</v>
      </c>
      <c r="G13">
        <v>1.6081511520642244E-3</v>
      </c>
      <c r="H13">
        <v>2</v>
      </c>
      <c r="I13">
        <f t="shared" si="0"/>
        <v>0</v>
      </c>
      <c r="K13">
        <v>2</v>
      </c>
      <c r="L13">
        <v>1.6081511520642244E-3</v>
      </c>
    </row>
    <row r="17" spans="1:5" x14ac:dyDescent="0.25">
      <c r="A17">
        <v>0</v>
      </c>
      <c r="B17">
        <v>0</v>
      </c>
      <c r="C17">
        <v>0</v>
      </c>
      <c r="D17">
        <v>0</v>
      </c>
      <c r="E17">
        <f>($B$29-B17)/$B$29</f>
        <v>1</v>
      </c>
    </row>
    <row r="18" spans="1:5" x14ac:dyDescent="0.25">
      <c r="A18">
        <v>2.3122039887776821E-2</v>
      </c>
      <c r="B18">
        <v>-6.420590081607035E-4</v>
      </c>
      <c r="C18">
        <v>3.0850410375545412E-4</v>
      </c>
      <c r="D18">
        <v>2.3122039887776821E-2</v>
      </c>
      <c r="E18">
        <f t="shared" ref="E18:E29" si="1">($B$29-B18)/$B$29</f>
        <v>0.64257432060799602</v>
      </c>
    </row>
    <row r="19" spans="1:5" x14ac:dyDescent="0.25">
      <c r="A19">
        <v>3.4683059831665232E-2</v>
      </c>
      <c r="B19">
        <v>-3.8311635142880551E-4</v>
      </c>
      <c r="C19">
        <v>1.9234183955966333E-4</v>
      </c>
      <c r="D19">
        <v>3.4683059831665232E-2</v>
      </c>
      <c r="E19">
        <f t="shared" si="1"/>
        <v>0.78672424114427741</v>
      </c>
    </row>
    <row r="20" spans="1:5" x14ac:dyDescent="0.25">
      <c r="A20">
        <v>5.2024589747497844E-2</v>
      </c>
      <c r="B20">
        <v>-7.3469799939954704E-4</v>
      </c>
      <c r="C20">
        <v>1.7358210207471468E-4</v>
      </c>
      <c r="D20">
        <v>5.2024589747497844E-2</v>
      </c>
      <c r="E20">
        <f t="shared" si="1"/>
        <v>0.59100343076628548</v>
      </c>
    </row>
    <row r="21" spans="1:5" x14ac:dyDescent="0.25">
      <c r="A21">
        <v>7.8036884621246763E-2</v>
      </c>
      <c r="B21">
        <v>-9.8816834520592763E-4</v>
      </c>
      <c r="C21">
        <v>1.5265130707540957E-4</v>
      </c>
      <c r="D21">
        <v>7.8036884621246763E-2</v>
      </c>
      <c r="E21">
        <f t="shared" si="1"/>
        <v>0.4498998726757244</v>
      </c>
    </row>
    <row r="22" spans="1:5" x14ac:dyDescent="0.25">
      <c r="A22">
        <v>0.11705532693187014</v>
      </c>
      <c r="B22">
        <v>-1.1411528698927369E-3</v>
      </c>
      <c r="C22">
        <v>5.4579579771790778E-5</v>
      </c>
      <c r="D22">
        <v>0.11705532693187014</v>
      </c>
      <c r="E22">
        <f t="shared" si="1"/>
        <v>0.36473542987896607</v>
      </c>
    </row>
    <row r="23" spans="1:5" x14ac:dyDescent="0.25">
      <c r="A23">
        <v>0.1755829903978052</v>
      </c>
      <c r="B23">
        <v>-1.1928027511667889E-3</v>
      </c>
      <c r="C23">
        <v>3.7220429659508302E-5</v>
      </c>
      <c r="D23">
        <v>0.1755829903978052</v>
      </c>
      <c r="E23">
        <f t="shared" si="1"/>
        <v>0.33598263041621995</v>
      </c>
    </row>
    <row r="24" spans="1:5" x14ac:dyDescent="0.25">
      <c r="A24">
        <v>0.26337448559670779</v>
      </c>
      <c r="B24">
        <v>-1.3079587324981575E-3</v>
      </c>
      <c r="C24">
        <v>2.0852550118343334E-4</v>
      </c>
      <c r="D24">
        <v>0.26337448559670779</v>
      </c>
      <c r="E24">
        <f t="shared" si="1"/>
        <v>0.27187683275546143</v>
      </c>
    </row>
    <row r="25" spans="1:5" x14ac:dyDescent="0.25">
      <c r="A25">
        <v>0.39506172839506171</v>
      </c>
      <c r="B25">
        <v>-1.3956085045989245E-3</v>
      </c>
      <c r="C25">
        <v>2.0292174976784981E-4</v>
      </c>
      <c r="D25">
        <v>0.39506172839506171</v>
      </c>
      <c r="E25">
        <f t="shared" si="1"/>
        <v>0.22308337460989847</v>
      </c>
    </row>
    <row r="26" spans="1:5" x14ac:dyDescent="0.25">
      <c r="A26">
        <v>0.59259259259259256</v>
      </c>
      <c r="B26">
        <v>-1.6204481563361444E-3</v>
      </c>
      <c r="C26">
        <v>1.1408088772038593E-4</v>
      </c>
      <c r="D26">
        <v>0.59259259259259256</v>
      </c>
      <c r="E26">
        <f t="shared" si="1"/>
        <v>9.7918141734101932E-2</v>
      </c>
    </row>
    <row r="27" spans="1:5" x14ac:dyDescent="0.25">
      <c r="A27">
        <v>0.88888888888888884</v>
      </c>
      <c r="B27">
        <v>-1.7020006004530689E-3</v>
      </c>
      <c r="C27">
        <v>1.8350787376389773E-4</v>
      </c>
      <c r="D27">
        <v>0.88888888888888884</v>
      </c>
      <c r="E27">
        <f t="shared" si="1"/>
        <v>5.2518984687660468E-2</v>
      </c>
    </row>
    <row r="28" spans="1:5" x14ac:dyDescent="0.25">
      <c r="A28">
        <v>1.3333333333333333</v>
      </c>
      <c r="B28">
        <v>-1.6511831654794069E-3</v>
      </c>
      <c r="C28">
        <v>2.041113298605524E-4</v>
      </c>
      <c r="D28">
        <v>1.3333333333333333</v>
      </c>
      <c r="E28">
        <f t="shared" si="1"/>
        <v>8.0808372406793491E-2</v>
      </c>
    </row>
    <row r="29" spans="1:5" x14ac:dyDescent="0.25">
      <c r="A29">
        <v>2</v>
      </c>
      <c r="B29">
        <v>-1.7963426949425473E-3</v>
      </c>
      <c r="C29">
        <v>3.7329294780223828E-4</v>
      </c>
      <c r="D29">
        <v>2</v>
      </c>
      <c r="E29">
        <f t="shared" si="1"/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B0B1-B30B-4261-A821-EBF456D9BDF8}">
  <dimension ref="C1:H47"/>
  <sheetViews>
    <sheetView workbookViewId="0">
      <selection activeCell="B13" sqref="B13"/>
    </sheetView>
  </sheetViews>
  <sheetFormatPr defaultColWidth="11.42578125" defaultRowHeight="15" x14ac:dyDescent="0.25"/>
  <cols>
    <col min="4" max="7" width="24.5703125" bestFit="1" customWidth="1"/>
    <col min="8" max="8" width="25.140625" bestFit="1" customWidth="1"/>
  </cols>
  <sheetData>
    <row r="1" spans="3:8" x14ac:dyDescent="0.25">
      <c r="C1" s="15" t="s">
        <v>218</v>
      </c>
    </row>
    <row r="2" spans="3:8" x14ac:dyDescent="0.25">
      <c r="D2" t="s">
        <v>208</v>
      </c>
      <c r="E2" t="s">
        <v>209</v>
      </c>
      <c r="F2" t="s">
        <v>210</v>
      </c>
      <c r="G2" t="s">
        <v>211</v>
      </c>
      <c r="H2" t="s">
        <v>212</v>
      </c>
    </row>
    <row r="3" spans="3:8" x14ac:dyDescent="0.25">
      <c r="C3" s="12"/>
      <c r="D3" s="12" t="s">
        <v>143</v>
      </c>
      <c r="E3" s="12" t="s">
        <v>144</v>
      </c>
      <c r="F3" s="12" t="s">
        <v>145</v>
      </c>
      <c r="G3" s="12" t="s">
        <v>146</v>
      </c>
      <c r="H3" s="12" t="s">
        <v>147</v>
      </c>
    </row>
    <row r="4" spans="3:8" x14ac:dyDescent="0.25">
      <c r="C4" s="13" t="s">
        <v>148</v>
      </c>
      <c r="D4" s="11"/>
      <c r="E4" s="11"/>
      <c r="F4" s="11"/>
      <c r="G4" s="11"/>
      <c r="H4" s="11"/>
    </row>
    <row r="5" spans="3:8" x14ac:dyDescent="0.25">
      <c r="C5" s="13" t="s">
        <v>149</v>
      </c>
      <c r="D5" s="11"/>
      <c r="E5" s="11"/>
      <c r="F5" s="11"/>
      <c r="G5" s="11"/>
      <c r="H5" s="11"/>
    </row>
    <row r="6" spans="3:8" x14ac:dyDescent="0.25">
      <c r="C6" s="13" t="s">
        <v>150</v>
      </c>
      <c r="D6" s="11" t="s">
        <v>151</v>
      </c>
      <c r="E6" s="11" t="s">
        <v>152</v>
      </c>
      <c r="F6" s="11" t="s">
        <v>153</v>
      </c>
      <c r="G6" s="11" t="s">
        <v>154</v>
      </c>
      <c r="H6" s="11" t="s">
        <v>155</v>
      </c>
    </row>
    <row r="7" spans="3:8" x14ac:dyDescent="0.25">
      <c r="C7" s="13" t="s">
        <v>156</v>
      </c>
      <c r="D7" s="11" t="s">
        <v>157</v>
      </c>
      <c r="E7" s="11" t="s">
        <v>158</v>
      </c>
      <c r="F7" s="11" t="s">
        <v>159</v>
      </c>
      <c r="G7" s="11" t="s">
        <v>160</v>
      </c>
      <c r="H7" s="11" t="s">
        <v>161</v>
      </c>
    </row>
    <row r="8" spans="3:8" x14ac:dyDescent="0.25">
      <c r="C8" s="13" t="s">
        <v>162</v>
      </c>
      <c r="D8" s="11"/>
      <c r="E8" s="11"/>
      <c r="F8" s="11"/>
      <c r="G8" s="11"/>
      <c r="H8" s="11"/>
    </row>
    <row r="9" spans="3:8" x14ac:dyDescent="0.25">
      <c r="C9" s="13" t="s">
        <v>150</v>
      </c>
      <c r="D9" s="11" t="s">
        <v>163</v>
      </c>
      <c r="E9" s="11" t="s">
        <v>164</v>
      </c>
      <c r="F9" s="11" t="s">
        <v>165</v>
      </c>
      <c r="G9" s="11" t="s">
        <v>166</v>
      </c>
      <c r="H9" s="11" t="s">
        <v>167</v>
      </c>
    </row>
    <row r="10" spans="3:8" x14ac:dyDescent="0.25">
      <c r="C10" s="13" t="s">
        <v>156</v>
      </c>
      <c r="D10" s="11" t="s">
        <v>168</v>
      </c>
      <c r="E10" s="11" t="s">
        <v>169</v>
      </c>
      <c r="F10" s="11" t="s">
        <v>170</v>
      </c>
      <c r="G10" s="11" t="s">
        <v>171</v>
      </c>
      <c r="H10" s="11" t="s">
        <v>172</v>
      </c>
    </row>
    <row r="11" spans="3:8" x14ac:dyDescent="0.25">
      <c r="C11" s="13" t="s">
        <v>173</v>
      </c>
      <c r="D11" s="11"/>
      <c r="E11" s="11"/>
      <c r="F11" s="11"/>
      <c r="G11" s="11"/>
      <c r="H11" s="11"/>
    </row>
    <row r="12" spans="3:8" x14ac:dyDescent="0.25">
      <c r="C12" s="13" t="s">
        <v>150</v>
      </c>
      <c r="D12" s="11" t="s">
        <v>174</v>
      </c>
      <c r="E12" s="11" t="s">
        <v>175</v>
      </c>
      <c r="F12" s="11" t="s">
        <v>176</v>
      </c>
      <c r="G12" s="11" t="s">
        <v>177</v>
      </c>
      <c r="H12" s="11" t="s">
        <v>178</v>
      </c>
    </row>
    <row r="13" spans="3:8" x14ac:dyDescent="0.25">
      <c r="C13" s="13" t="s">
        <v>156</v>
      </c>
      <c r="D13" s="11" t="s">
        <v>179</v>
      </c>
      <c r="E13" s="11" t="s">
        <v>180</v>
      </c>
      <c r="F13" s="11" t="s">
        <v>181</v>
      </c>
      <c r="G13" s="11" t="s">
        <v>182</v>
      </c>
      <c r="H13" s="11" t="s">
        <v>183</v>
      </c>
    </row>
    <row r="14" spans="3:8" x14ac:dyDescent="0.25">
      <c r="C14" s="13" t="s">
        <v>184</v>
      </c>
      <c r="D14" s="11"/>
      <c r="E14" s="11"/>
      <c r="F14" s="11"/>
      <c r="G14" s="11"/>
      <c r="H14" s="11"/>
    </row>
    <row r="15" spans="3:8" x14ac:dyDescent="0.25">
      <c r="C15" s="13" t="s">
        <v>185</v>
      </c>
      <c r="D15" s="11">
        <v>34</v>
      </c>
      <c r="E15" s="11">
        <v>34</v>
      </c>
      <c r="F15" s="11">
        <v>34</v>
      </c>
      <c r="G15" s="11">
        <v>34</v>
      </c>
      <c r="H15" s="11">
        <v>34</v>
      </c>
    </row>
    <row r="16" spans="3:8" x14ac:dyDescent="0.25">
      <c r="C16" s="13" t="s">
        <v>186</v>
      </c>
      <c r="D16" s="14" t="s">
        <v>187</v>
      </c>
      <c r="E16" s="11" t="s">
        <v>188</v>
      </c>
      <c r="F16" s="11" t="s">
        <v>189</v>
      </c>
      <c r="G16" s="14" t="s">
        <v>190</v>
      </c>
      <c r="H16" s="11" t="s">
        <v>191</v>
      </c>
    </row>
    <row r="17" spans="3:8" x14ac:dyDescent="0.25">
      <c r="C17" s="13" t="s">
        <v>192</v>
      </c>
      <c r="D17" s="11" t="s">
        <v>193</v>
      </c>
      <c r="E17" s="11" t="s">
        <v>194</v>
      </c>
      <c r="F17" s="11" t="s">
        <v>195</v>
      </c>
      <c r="G17" s="11" t="s">
        <v>196</v>
      </c>
      <c r="H17" s="11" t="s">
        <v>197</v>
      </c>
    </row>
    <row r="18" spans="3:8" x14ac:dyDescent="0.25">
      <c r="C18" s="13" t="s">
        <v>198</v>
      </c>
      <c r="D18" s="11" t="s">
        <v>199</v>
      </c>
      <c r="E18" s="11" t="s">
        <v>200</v>
      </c>
      <c r="F18" s="11" t="s">
        <v>201</v>
      </c>
      <c r="G18" s="11" t="s">
        <v>202</v>
      </c>
      <c r="H18" s="11" t="s">
        <v>203</v>
      </c>
    </row>
    <row r="19" spans="3:8" x14ac:dyDescent="0.25">
      <c r="C19" s="13" t="s">
        <v>204</v>
      </c>
      <c r="D19" s="11"/>
      <c r="E19" s="11"/>
      <c r="F19" s="11"/>
      <c r="G19" s="11"/>
      <c r="H19" s="11"/>
    </row>
    <row r="20" spans="3:8" x14ac:dyDescent="0.25">
      <c r="C20" s="13" t="s">
        <v>156</v>
      </c>
      <c r="D20" s="11" t="s">
        <v>205</v>
      </c>
      <c r="E20" s="11" t="s">
        <v>205</v>
      </c>
      <c r="F20" s="11" t="s">
        <v>205</v>
      </c>
      <c r="G20" s="11" t="s">
        <v>205</v>
      </c>
      <c r="H20" s="11" t="s">
        <v>205</v>
      </c>
    </row>
    <row r="21" spans="3:8" x14ac:dyDescent="0.25">
      <c r="C21" s="13" t="s">
        <v>206</v>
      </c>
      <c r="D21" s="11"/>
      <c r="E21" s="11"/>
      <c r="F21" s="11"/>
      <c r="G21" s="11"/>
      <c r="H21" s="11"/>
    </row>
    <row r="22" spans="3:8" x14ac:dyDescent="0.25">
      <c r="C22" s="13" t="s">
        <v>207</v>
      </c>
      <c r="D22" s="11">
        <v>36</v>
      </c>
      <c r="E22" s="11">
        <v>36</v>
      </c>
      <c r="F22" s="11">
        <v>36</v>
      </c>
      <c r="G22" s="11">
        <v>36</v>
      </c>
      <c r="H22" s="11">
        <v>36</v>
      </c>
    </row>
    <row r="24" spans="3:8" x14ac:dyDescent="0.25">
      <c r="D24" t="e">
        <f>D6-1.96*D9</f>
        <v>#VALUE!</v>
      </c>
    </row>
    <row r="30" spans="3:8" x14ac:dyDescent="0.25">
      <c r="D30" t="s">
        <v>214</v>
      </c>
    </row>
    <row r="47" spans="4:4" x14ac:dyDescent="0.25">
      <c r="D47" t="s">
        <v>213</v>
      </c>
    </row>
  </sheetData>
  <phoneticPr fontId="7" type="noConversion"/>
  <pageMargins left="0.7" right="0.7" top="0.78740157499999996" bottom="0.78740157499999996" header="0.3" footer="0.3"/>
  <drawing r:id="rId1"/>
  <legacyDrawing r:id="rId2"/>
  <oleObjects>
    <mc:AlternateContent xmlns:mc="http://schemas.openxmlformats.org/markup-compatibility/2006">
      <mc:Choice Requires="x14">
        <oleObject progId="Prism5.Document" shapeId="11265" r:id="rId3">
          <objectPr defaultSize="0" r:id="rId4">
            <anchor moveWithCells="1">
              <from>
                <xdr:col>6</xdr:col>
                <xdr:colOff>742950</xdr:colOff>
                <xdr:row>39</xdr:row>
                <xdr:rowOff>180975</xdr:rowOff>
              </from>
              <to>
                <xdr:col>9</xdr:col>
                <xdr:colOff>542925</xdr:colOff>
                <xdr:row>54</xdr:row>
                <xdr:rowOff>180975</xdr:rowOff>
              </to>
            </anchor>
          </objectPr>
        </oleObject>
      </mc:Choice>
      <mc:Fallback>
        <oleObject progId="Prism5.Document" shapeId="11265" r:id="rId3"/>
      </mc:Fallback>
    </mc:AlternateContent>
    <mc:AlternateContent xmlns:mc="http://schemas.openxmlformats.org/markup-compatibility/2006">
      <mc:Choice Requires="x14">
        <oleObject progId="Prism5.Document" shapeId="11266" r:id="rId5">
          <objectPr defaultSize="0" r:id="rId6">
            <anchor moveWithCells="1">
              <from>
                <xdr:col>4</xdr:col>
                <xdr:colOff>171450</xdr:colOff>
                <xdr:row>24</xdr:row>
                <xdr:rowOff>104775</xdr:rowOff>
              </from>
              <to>
                <xdr:col>6</xdr:col>
                <xdr:colOff>771525</xdr:colOff>
                <xdr:row>39</xdr:row>
                <xdr:rowOff>104775</xdr:rowOff>
              </to>
            </anchor>
          </objectPr>
        </oleObject>
      </mc:Choice>
      <mc:Fallback>
        <oleObject progId="Prism5.Document" shapeId="11266" r:id="rId5"/>
      </mc:Fallback>
    </mc:AlternateContent>
    <mc:AlternateContent xmlns:mc="http://schemas.openxmlformats.org/markup-compatibility/2006">
      <mc:Choice Requires="x14">
        <oleObject progId="Prism5.Document" shapeId="11267" r:id="rId7">
          <objectPr defaultSize="0" r:id="rId8">
            <anchor moveWithCells="1">
              <from>
                <xdr:col>6</xdr:col>
                <xdr:colOff>819150</xdr:colOff>
                <xdr:row>24</xdr:row>
                <xdr:rowOff>104775</xdr:rowOff>
              </from>
              <to>
                <xdr:col>9</xdr:col>
                <xdr:colOff>619125</xdr:colOff>
                <xdr:row>39</xdr:row>
                <xdr:rowOff>104775</xdr:rowOff>
              </to>
            </anchor>
          </objectPr>
        </oleObject>
      </mc:Choice>
      <mc:Fallback>
        <oleObject progId="Prism5.Document" shapeId="11267" r:id="rId7"/>
      </mc:Fallback>
    </mc:AlternateContent>
    <mc:AlternateContent xmlns:mc="http://schemas.openxmlformats.org/markup-compatibility/2006">
      <mc:Choice Requires="x14">
        <oleObject progId="Prism5.Document" shapeId="11268" r:id="rId9">
          <objectPr defaultSize="0" r:id="rId10">
            <anchor moveWithCells="1">
              <from>
                <xdr:col>9</xdr:col>
                <xdr:colOff>752475</xdr:colOff>
                <xdr:row>24</xdr:row>
                <xdr:rowOff>85725</xdr:rowOff>
              </from>
              <to>
                <xdr:col>15</xdr:col>
                <xdr:colOff>57150</xdr:colOff>
                <xdr:row>39</xdr:row>
                <xdr:rowOff>85725</xdr:rowOff>
              </to>
            </anchor>
          </objectPr>
        </oleObject>
      </mc:Choice>
      <mc:Fallback>
        <oleObject progId="Prism5.Document" shapeId="11268" r:id="rId9"/>
      </mc:Fallback>
    </mc:AlternateContent>
    <mc:AlternateContent xmlns:mc="http://schemas.openxmlformats.org/markup-compatibility/2006">
      <mc:Choice Requires="x14">
        <oleObject progId="Prism5.Document" shapeId="11269" r:id="rId11">
          <objectPr defaultSize="0" r:id="rId12">
            <anchor moveWithCells="1">
              <from>
                <xdr:col>9</xdr:col>
                <xdr:colOff>666750</xdr:colOff>
                <xdr:row>39</xdr:row>
                <xdr:rowOff>152400</xdr:rowOff>
              </from>
              <to>
                <xdr:col>14</xdr:col>
                <xdr:colOff>733425</xdr:colOff>
                <xdr:row>54</xdr:row>
                <xdr:rowOff>152400</xdr:rowOff>
              </to>
            </anchor>
          </objectPr>
        </oleObject>
      </mc:Choice>
      <mc:Fallback>
        <oleObject progId="Prism5.Document" shapeId="11269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Kinetik 1. D-F</vt:lpstr>
      <vt:lpstr>Kinetik 2. A-C</vt:lpstr>
      <vt:lpstr>Kinetik 3. D-F</vt:lpstr>
      <vt:lpstr>Kinetik 4. A-C</vt:lpstr>
      <vt:lpstr>Kinetik 5. D-F</vt:lpstr>
      <vt:lpstr>Auswertung Kinetik 1.</vt:lpstr>
      <vt:lpstr>Auswertung Kinetik 2.</vt:lpstr>
      <vt:lpstr>Auswertung Kinetik 3.</vt:lpstr>
      <vt:lpstr>Auswertung Kinetik 4.</vt:lpstr>
      <vt:lpstr>Auswertung Kinetik 5.</vt:lpstr>
      <vt:lpstr>Sheet1</vt:lpstr>
      <vt:lpstr>Summary_Fits_Prism </vt:lpstr>
    </vt:vector>
  </TitlesOfParts>
  <Company>Universität Münster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 Sunrise</dc:creator>
  <cp:lastModifiedBy>Tong Ye Wang</cp:lastModifiedBy>
  <dcterms:created xsi:type="dcterms:W3CDTF">2024-10-04T14:58:11Z</dcterms:created>
  <dcterms:modified xsi:type="dcterms:W3CDTF">2025-01-24T23:05:34Z</dcterms:modified>
</cp:coreProperties>
</file>