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32G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<sst xmlns="http://schemas.openxmlformats.org/spreadsheetml/2006/main" count="47" uniqueCount="39">
  <si>
    <t xml:space="preserve">PartitionId</t>
  </si>
  <si>
    <t xml:space="preserve">Name</t>
  </si>
  <si>
    <t xml:space="preserve">Usage</t>
  </si>
  <si>
    <t xml:space="preserve">Type</t>
  </si>
  <si>
    <t xml:space="preserve">Image</t>
  </si>
  <si>
    <t xml:space="preserve">StartSector</t>
  </si>
  <si>
    <t xml:space="preserve">NumSectors</t>
  </si>
  <si>
    <t xml:space="preserve">EndSector</t>
  </si>
  <si>
    <t xml:space="preserve">BytesPerSector</t>
  </si>
  <si>
    <t xml:space="preserve">Size(MB)</t>
  </si>
  <si>
    <t xml:space="preserve">BCT</t>
  </si>
  <si>
    <t xml:space="preserve">boot_config_table</t>
  </si>
  <si>
    <t xml:space="preserve">PT</t>
  </si>
  <si>
    <t xml:space="preserve">partition_table</t>
  </si>
  <si>
    <t xml:space="preserve">EBT</t>
  </si>
  <si>
    <t xml:space="preserve">bootloader</t>
  </si>
  <si>
    <t xml:space="preserve">fastboot.bin</t>
  </si>
  <si>
    <t xml:space="preserve">GP1</t>
  </si>
  <si>
    <t xml:space="preserve">SOS</t>
  </si>
  <si>
    <t xml:space="preserve">an alternative boot partition</t>
  </si>
  <si>
    <t xml:space="preserve">data</t>
  </si>
  <si>
    <t xml:space="preserve">recovery.img</t>
  </si>
  <si>
    <t xml:space="preserve">LNX</t>
  </si>
  <si>
    <t xml:space="preserve">Linux Kernel</t>
  </si>
  <si>
    <t xml:space="preserve">boot.img</t>
  </si>
  <si>
    <t xml:space="preserve">APP</t>
  </si>
  <si>
    <t xml:space="preserve">the entire operating system, except the kernel and the RAMDISK</t>
  </si>
  <si>
    <t xml:space="preserve">system.img</t>
  </si>
  <si>
    <t xml:space="preserve">CAC</t>
  </si>
  <si>
    <t xml:space="preserve">Cache, frequently accessed data and app components</t>
  </si>
  <si>
    <t xml:space="preserve">MSC</t>
  </si>
  <si>
    <t xml:space="preserve">miscellaneous system settings</t>
  </si>
  <si>
    <t xml:space="preserve">PIA</t>
  </si>
  <si>
    <t xml:space="preserve">SEC</t>
  </si>
  <si>
    <t xml:space="preserve">USP</t>
  </si>
  <si>
    <t xml:space="preserve">PDA</t>
  </si>
  <si>
    <t xml:space="preserve">UDA</t>
  </si>
  <si>
    <t xml:space="preserve">contains the user’s data</t>
  </si>
  <si>
    <t xml:space="preserve">GPT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</si>
</sst>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2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3" activeCellId="0" sqref="D13"/>
    </sheetView>
  </sheetViews>
  <sheetFormatPr defaultColWidth="11.58984375" defaultRowHeight="12.8" zeroHeight="false" outlineLevelRow="0" outlineLevelCol="0"/>
  <cols>
    <col collapsed="false" customWidth="true" hidden="false" outlineLevel="0" max="3" min="3" style="0" width="19.17"/>
    <col collapsed="false" customWidth="true" hidden="false" outlineLevel="0" max="4" min="4" style="0" width="15.74"/>
    <col collapsed="false" customWidth="true" hidden="false" outlineLevel="0" max="9" min="8" style="0" width="14.35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</row>
    <row r="2" customFormat="false" ht="12.8" hidden="false" customHeight="false" outlineLevel="0" collapsed="false">
      <c r="A2" s="0" t="n">
        <v>2</v>
      </c>
      <c r="B2" s="0" t="s">
        <v>10</v>
      </c>
      <c r="D2" s="0" t="s">
        <v>11</v>
      </c>
      <c r="F2" s="0" t="n">
        <v>0</v>
      </c>
      <c r="G2" s="0" t="n">
        <v>1024</v>
      </c>
      <c r="H2" s="0" t="n">
        <f aca="false">F2+G2-1</f>
        <v>1023</v>
      </c>
      <c r="I2" s="0" t="n">
        <v>4096</v>
      </c>
      <c r="J2" s="0" t="n">
        <f aca="false">G2*I2/1024/1024</f>
        <v>4</v>
      </c>
    </row>
    <row r="3" customFormat="false" ht="12.8" hidden="false" customHeight="false" outlineLevel="0" collapsed="false">
      <c r="A3" s="0" t="n">
        <v>3</v>
      </c>
      <c r="B3" s="0" t="s">
        <v>12</v>
      </c>
      <c r="D3" s="0" t="s">
        <v>13</v>
      </c>
      <c r="F3" s="0" t="n">
        <v>1024</v>
      </c>
      <c r="G3" s="0" t="n">
        <v>512</v>
      </c>
      <c r="H3" s="0" t="n">
        <f aca="false">F3+G3-1</f>
        <v>1535</v>
      </c>
      <c r="I3" s="0" t="n">
        <v>4096</v>
      </c>
      <c r="J3" s="0" t="n">
        <f aca="false">G3*I3/1024/1024</f>
        <v>2</v>
      </c>
    </row>
    <row r="4" customFormat="false" ht="12.8" hidden="false" customHeight="false" outlineLevel="0" collapsed="false">
      <c r="A4" s="0" t="n">
        <v>4</v>
      </c>
      <c r="B4" s="0" t="s">
        <v>14</v>
      </c>
      <c r="D4" s="0" t="s">
        <v>15</v>
      </c>
      <c r="E4" s="0" t="s">
        <v>16</v>
      </c>
      <c r="F4" s="0" t="n">
        <v>1536</v>
      </c>
      <c r="G4" s="0" t="n">
        <v>1536</v>
      </c>
      <c r="H4" s="0" t="n">
        <f aca="false">F4+G4-1</f>
        <v>3071</v>
      </c>
      <c r="I4" s="0" t="n">
        <v>4096</v>
      </c>
      <c r="J4" s="0" t="n">
        <f aca="false">G4*I4/1024/1024</f>
        <v>6</v>
      </c>
    </row>
    <row r="5" customFormat="false" ht="12.8" hidden="false" customHeight="false" outlineLevel="0" collapsed="false">
      <c r="A5" s="0" t="n">
        <v>5</v>
      </c>
      <c r="B5" s="0" t="s">
        <v>17</v>
      </c>
      <c r="D5" s="0" t="s">
        <v>17</v>
      </c>
      <c r="F5" s="0" t="n">
        <v>3072</v>
      </c>
      <c r="G5" s="0" t="n">
        <v>512</v>
      </c>
      <c r="H5" s="0" t="n">
        <f aca="false">F5+G5-1</f>
        <v>3583</v>
      </c>
      <c r="I5" s="0" t="n">
        <v>4096</v>
      </c>
      <c r="J5" s="0" t="n">
        <f aca="false">G5*I5/1024/1024</f>
        <v>2</v>
      </c>
    </row>
    <row r="6" customFormat="false" ht="12.8" hidden="false" customHeight="false" outlineLevel="0" collapsed="false">
      <c r="A6" s="0" t="n">
        <v>6</v>
      </c>
      <c r="B6" s="0" t="s">
        <v>18</v>
      </c>
      <c r="C6" s="0" t="s">
        <v>19</v>
      </c>
      <c r="D6" s="0" t="s">
        <v>20</v>
      </c>
      <c r="E6" s="0" t="s">
        <v>21</v>
      </c>
      <c r="F6" s="0" t="n">
        <v>3584</v>
      </c>
      <c r="G6" s="0" t="n">
        <v>1536</v>
      </c>
      <c r="H6" s="0" t="n">
        <f aca="false">F6+G6-1</f>
        <v>5119</v>
      </c>
      <c r="I6" s="0" t="n">
        <v>4096</v>
      </c>
      <c r="J6" s="0" t="n">
        <f aca="false">G6*I6/1024/1024</f>
        <v>6</v>
      </c>
    </row>
    <row r="7" customFormat="false" ht="12.8" hidden="false" customHeight="false" outlineLevel="0" collapsed="false">
      <c r="A7" s="0" t="n">
        <v>7</v>
      </c>
      <c r="B7" s="0" t="s">
        <v>22</v>
      </c>
      <c r="C7" s="0" t="s">
        <v>23</v>
      </c>
      <c r="D7" s="0" t="s">
        <v>20</v>
      </c>
      <c r="E7" s="0" t="s">
        <v>24</v>
      </c>
      <c r="F7" s="0" t="n">
        <v>5120</v>
      </c>
      <c r="G7" s="0" t="n">
        <v>2048</v>
      </c>
      <c r="H7" s="0" t="n">
        <f aca="false">F7+G7-1</f>
        <v>7167</v>
      </c>
      <c r="I7" s="0" t="n">
        <v>4096</v>
      </c>
      <c r="J7" s="0" t="n">
        <f aca="false">G7*I7/1024/1024</f>
        <v>8</v>
      </c>
    </row>
    <row r="8" customFormat="false" ht="12.8" hidden="false" customHeight="false" outlineLevel="0" collapsed="false">
      <c r="A8" s="0" t="n">
        <v>8</v>
      </c>
      <c r="B8" s="0" t="s">
        <v>25</v>
      </c>
      <c r="C8" s="0" t="s">
        <v>26</v>
      </c>
      <c r="D8" s="0" t="s">
        <v>20</v>
      </c>
      <c r="E8" s="0" t="s">
        <v>27</v>
      </c>
      <c r="F8" s="0" t="n">
        <v>7168</v>
      </c>
      <c r="G8" s="0" t="n">
        <v>196608</v>
      </c>
      <c r="H8" s="0" t="n">
        <f aca="false">F8+G8-1</f>
        <v>203775</v>
      </c>
      <c r="I8" s="0" t="n">
        <v>4096</v>
      </c>
      <c r="J8" s="0" t="n">
        <f aca="false">G8*I8/1024/1024</f>
        <v>768</v>
      </c>
    </row>
    <row r="9" customFormat="false" ht="12.8" hidden="false" customHeight="false" outlineLevel="0" collapsed="false">
      <c r="A9" s="0" t="n">
        <v>9</v>
      </c>
      <c r="B9" s="0" t="s">
        <v>28</v>
      </c>
      <c r="C9" s="0" t="s">
        <v>29</v>
      </c>
      <c r="D9" s="0" t="s">
        <v>20</v>
      </c>
      <c r="F9" s="0" t="n">
        <v>203776</v>
      </c>
      <c r="G9" s="0" t="n">
        <v>230400</v>
      </c>
      <c r="H9" s="0" t="n">
        <f aca="false">F9+G9-1</f>
        <v>434175</v>
      </c>
      <c r="I9" s="0" t="n">
        <v>4096</v>
      </c>
      <c r="J9" s="0" t="n">
        <f aca="false">G9*I9/1024/1024</f>
        <v>900</v>
      </c>
    </row>
    <row r="10" customFormat="false" ht="12.8" hidden="false" customHeight="false" outlineLevel="0" collapsed="false">
      <c r="A10" s="0" t="n">
        <v>10</v>
      </c>
      <c r="B10" s="0" t="s">
        <v>30</v>
      </c>
      <c r="C10" s="0" t="s">
        <v>31</v>
      </c>
      <c r="D10" s="0" t="s">
        <v>20</v>
      </c>
      <c r="F10" s="0" t="n">
        <v>434176</v>
      </c>
      <c r="G10" s="0" t="n">
        <v>512</v>
      </c>
      <c r="H10" s="0" t="n">
        <f aca="false">F10+G10-1</f>
        <v>434687</v>
      </c>
      <c r="I10" s="0" t="n">
        <v>4096</v>
      </c>
      <c r="J10" s="0" t="n">
        <f aca="false">G10*I10/1024/1024</f>
        <v>2</v>
      </c>
    </row>
    <row r="11" customFormat="false" ht="12.8" hidden="false" customHeight="false" outlineLevel="0" collapsed="false">
      <c r="A11" s="0" t="n">
        <v>11</v>
      </c>
      <c r="B11" s="0" t="s">
        <v>32</v>
      </c>
      <c r="F11" s="0" t="n">
        <v>434688</v>
      </c>
      <c r="G11" s="0" t="n">
        <v>131072</v>
      </c>
      <c r="H11" s="0" t="n">
        <f aca="false">F11+G11-1</f>
        <v>565759</v>
      </c>
      <c r="I11" s="0" t="n">
        <v>4096</v>
      </c>
      <c r="J11" s="0" t="n">
        <f aca="false">G11*I11/1024/1024</f>
        <v>512</v>
      </c>
    </row>
    <row r="12" customFormat="false" ht="12.8" hidden="false" customHeight="false" outlineLevel="0" collapsed="false">
      <c r="A12" s="0" t="n">
        <v>12</v>
      </c>
      <c r="B12" s="0" t="s">
        <v>33</v>
      </c>
      <c r="F12" s="0" t="n">
        <v>565760</v>
      </c>
      <c r="G12" s="0" t="n">
        <v>5120</v>
      </c>
      <c r="H12" s="0" t="n">
        <f aca="false">F12+G12-1</f>
        <v>570879</v>
      </c>
      <c r="I12" s="0" t="n">
        <v>4096</v>
      </c>
      <c r="J12" s="0" t="n">
        <f aca="false">G12*I12/1024/1024</f>
        <v>20</v>
      </c>
    </row>
    <row r="13" customFormat="false" ht="12.8" hidden="false" customHeight="false" outlineLevel="0" collapsed="false">
      <c r="A13" s="0" t="n">
        <v>13</v>
      </c>
      <c r="B13" s="0" t="s">
        <v>34</v>
      </c>
      <c r="D13" s="0" t="s">
        <v>20</v>
      </c>
      <c r="F13" s="0" t="n">
        <v>570880</v>
      </c>
      <c r="G13" s="0" t="n">
        <v>35840</v>
      </c>
      <c r="H13" s="0" t="n">
        <f aca="false">F13+G13-1</f>
        <v>606719</v>
      </c>
      <c r="I13" s="0" t="n">
        <v>4096</v>
      </c>
      <c r="J13" s="0" t="n">
        <f aca="false">G13*I13/1024/1024</f>
        <v>140</v>
      </c>
    </row>
    <row r="14" customFormat="false" ht="12.8" hidden="false" customHeight="false" outlineLevel="0" collapsed="false">
      <c r="A14" s="0" t="n">
        <v>14</v>
      </c>
      <c r="B14" s="0" t="s">
        <v>35</v>
      </c>
      <c r="F14" s="0" t="n">
        <v>606720</v>
      </c>
      <c r="G14" s="0" t="n">
        <v>5120</v>
      </c>
      <c r="H14" s="0" t="n">
        <f aca="false">F14+G14-1</f>
        <v>611839</v>
      </c>
      <c r="I14" s="0" t="n">
        <v>4096</v>
      </c>
      <c r="J14" s="0" t="n">
        <f aca="false">G14*I14/1024/1024</f>
        <v>20</v>
      </c>
    </row>
    <row r="15" customFormat="false" ht="12.8" hidden="false" customHeight="false" outlineLevel="0" collapsed="false">
      <c r="A15" s="0" t="n">
        <v>15</v>
      </c>
      <c r="B15" s="0" t="s">
        <v>36</v>
      </c>
      <c r="C15" s="0" t="s">
        <v>37</v>
      </c>
      <c r="D15" s="0" t="s">
        <v>20</v>
      </c>
      <c r="F15" s="0" t="n">
        <v>611840</v>
      </c>
      <c r="G15" s="0" t="n">
        <v>7202816</v>
      </c>
      <c r="H15" s="0" t="n">
        <f aca="false">F15+G15-1</f>
        <v>7814655</v>
      </c>
      <c r="I15" s="0" t="n">
        <v>4096</v>
      </c>
      <c r="J15" s="0" t="n">
        <f aca="false">G15*I15/1024/1024</f>
        <v>28136</v>
      </c>
    </row>
    <row r="16" customFormat="false" ht="12.8" hidden="false" customHeight="false" outlineLevel="0" collapsed="false">
      <c r="A16" s="0" t="n">
        <v>16</v>
      </c>
      <c r="B16" s="0" t="s">
        <v>38</v>
      </c>
      <c r="D16" s="0" t="s">
        <v>38</v>
      </c>
      <c r="F16" s="0" t="n">
        <v>7814656</v>
      </c>
      <c r="G16" s="0" t="n">
        <v>512</v>
      </c>
      <c r="H16" s="0" t="n">
        <f aca="false">F16+G16-1</f>
        <v>7815167</v>
      </c>
      <c r="I16" s="0" t="n">
        <v>4096</v>
      </c>
      <c r="J16" s="0" t="n">
        <f aca="false">G16*I16/1024/1024</f>
        <v>2</v>
      </c>
    </row>
    <row r="20" customFormat="false" ht="12.8" hidden="false" customHeight="false" outlineLevel="0" collapsed="false">
      <c r="G20" s="0" t="n">
        <f aca="false">SUM(G2:G16)</f>
        <v>7815168</v>
      </c>
      <c r="J20" s="0" t="n">
        <f aca="false">SUM(J2:J16)/1024</f>
        <v>29.8125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162</TotalTime>
  <Application>LibreOffice/7.0.4.2$Linux_X86_64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2021-01-06T20:56:14Z</dcterms:created>
  <dc:creator/>
  <dc:description/>
  <dc:language>fr-FR</dc:language>
  <cp:lastModifiedBy/>
  <dcterms:modified xsi:type="dcterms:W3CDTF">2021-01-07T00:22:44Z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