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6580" yWindow="0" windowWidth="12980" windowHeight="1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<sst xmlns="http://schemas.openxmlformats.org/spreadsheetml/2006/main" count="32" uniqueCount="24">
  <si>
    <t>XLU</t>
  </si>
  <si>
    <t>XLB</t>
  </si>
  <si>
    <t>XLI</t>
  </si>
  <si>
    <t>XLE</t>
  </si>
  <si>
    <t>XLY</t>
  </si>
  <si>
    <t>XLP</t>
  </si>
  <si>
    <t>XLV</t>
  </si>
  <si>
    <t>XLK</t>
  </si>
  <si>
    <t>XLF</t>
  </si>
  <si>
    <t>Utilities</t>
  </si>
  <si>
    <t>Materials</t>
  </si>
  <si>
    <t>Industrial</t>
  </si>
  <si>
    <t>Energy</t>
  </si>
  <si>
    <t>Consumer Discretionary</t>
  </si>
  <si>
    <t>Consumer Staples</t>
  </si>
  <si>
    <t>Health Care</t>
  </si>
  <si>
    <t>Technology</t>
  </si>
  <si>
    <t>Financial</t>
  </si>
  <si>
    <t>Sector</t>
  </si>
  <si>
    <t>Name</t>
  </si>
  <si>
    <t>Market cap weight</t>
  </si>
  <si>
    <t>BN</t>
  </si>
  <si>
    <t>Market cap ($)</t>
  </si>
  <si>
    <t>SPDR sector ETF information as of April 24,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</si>
</sst>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0" sqref="B10"/>
    </sheetView>
  </sheetViews>
  <sheetFormatPr baseColWidth="10" defaultRowHeight="15" x14ac:dyDescent="0"/>
  <cols>
    <col min="2" max="2" width="23" customWidth="1"/>
  </cols>
  <sheetData>
    <row r="1" spans="1:5">
      <c r="A1" t="s">
        <v>23</v>
      </c>
    </row>
    <row r="3" spans="1:5">
      <c r="A3" t="s">
        <v>19</v>
      </c>
      <c r="B3" t="s">
        <v>18</v>
      </c>
      <c r="C3" t="s">
        <v>22</v>
      </c>
      <c r="E3" t="s">
        <v>20</v>
      </c>
    </row>
    <row r="4" spans="1:5">
      <c r="A4" t="s">
        <v>0</v>
      </c>
      <c r="B4" t="s">
        <v>9</v>
      </c>
      <c r="C4">
        <v>8.1</v>
      </c>
      <c r="D4" t="s">
        <v>21</v>
      </c>
      <c r="E4" s="2">
        <f>C4/SUM(C$4:C$12)</f>
        <v>8.5353003161222338E-2</v>
      </c>
    </row>
    <row r="5" spans="1:5">
      <c r="A5" t="s">
        <v>1</v>
      </c>
      <c r="B5" t="s">
        <v>10</v>
      </c>
      <c r="C5">
        <v>2.48</v>
      </c>
      <c r="D5" t="s">
        <v>21</v>
      </c>
      <c r="E5" s="2">
        <f t="shared" ref="E5:E12" si="0">C5/SUM(C$4:C$12)</f>
        <v>2.6132771338250791E-2</v>
      </c>
    </row>
    <row r="6" spans="1:5">
      <c r="A6" t="s">
        <v>2</v>
      </c>
      <c r="B6" t="s">
        <v>11</v>
      </c>
      <c r="C6">
        <v>7.07</v>
      </c>
      <c r="D6" t="s">
        <v>21</v>
      </c>
      <c r="E6" s="2">
        <f t="shared" si="0"/>
        <v>7.4499473129610125E-2</v>
      </c>
    </row>
    <row r="7" spans="1:5">
      <c r="A7" t="s">
        <v>3</v>
      </c>
      <c r="B7" s="1" t="s">
        <v>12</v>
      </c>
      <c r="C7">
        <v>13.48</v>
      </c>
      <c r="D7" t="s">
        <v>21</v>
      </c>
      <c r="E7" s="2">
        <f t="shared" si="0"/>
        <v>0.14204425711275029</v>
      </c>
    </row>
    <row r="8" spans="1:5">
      <c r="A8" t="s">
        <v>4</v>
      </c>
      <c r="B8" s="1" t="s">
        <v>13</v>
      </c>
      <c r="C8">
        <v>10.84</v>
      </c>
      <c r="D8" t="s">
        <v>21</v>
      </c>
      <c r="E8" s="2">
        <f t="shared" si="0"/>
        <v>0.1142255005268704</v>
      </c>
    </row>
    <row r="9" spans="1:5">
      <c r="A9" t="s">
        <v>5</v>
      </c>
      <c r="B9" t="s">
        <v>14</v>
      </c>
      <c r="C9">
        <v>9.83</v>
      </c>
      <c r="D9" t="s">
        <v>21</v>
      </c>
      <c r="E9" s="2">
        <f t="shared" si="0"/>
        <v>0.10358271865121181</v>
      </c>
    </row>
    <row r="10" spans="1:5">
      <c r="A10" t="s">
        <v>6</v>
      </c>
      <c r="B10" t="s">
        <v>15</v>
      </c>
      <c r="C10">
        <v>12.77</v>
      </c>
      <c r="D10" t="s">
        <v>21</v>
      </c>
      <c r="E10" s="2">
        <f t="shared" si="0"/>
        <v>0.13456269757639622</v>
      </c>
    </row>
    <row r="11" spans="1:5">
      <c r="A11" t="s">
        <v>7</v>
      </c>
      <c r="B11" t="s">
        <v>16</v>
      </c>
      <c r="C11">
        <v>13.59</v>
      </c>
      <c r="D11" t="s">
        <v>21</v>
      </c>
      <c r="E11" s="2">
        <f t="shared" si="0"/>
        <v>0.14320337197049526</v>
      </c>
    </row>
    <row r="12" spans="1:5">
      <c r="A12" t="s">
        <v>8</v>
      </c>
      <c r="B12" t="s">
        <v>17</v>
      </c>
      <c r="C12">
        <v>16.739999999999998</v>
      </c>
      <c r="D12" t="s">
        <v>21</v>
      </c>
      <c r="E12" s="2">
        <f t="shared" si="0"/>
        <v>0.17639620653319282</v>
      </c>
    </row>
    <row r="13" spans="1:5">
      <c r="E13">
        <f>SUM(E4:E12)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</dc:creator>
  <cp:lastModifiedBy>jeongwon</cp:lastModifiedBy>
  <dcterms:created xsi:type="dcterms:W3CDTF">2016-04-24T12:45:46Z</dcterms:created>
  <dcterms:modified xsi:type="dcterms:W3CDTF">2016-04-24T12:52:56Z</dcterms:modified>
</cp:coreProperties>
</file>